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O\Downloads\"/>
    </mc:Choice>
  </mc:AlternateContent>
  <xr:revisionPtr revIDLastSave="0" documentId="13_ncr:1_{88945C3A-3B6E-4FD9-8FE8-61B9B30618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A" sheetId="1" r:id="rId1"/>
    <sheet name="Página10" sheetId="2" r:id="rId2"/>
    <sheet name="Página11" sheetId="3" r:id="rId3"/>
    <sheet name="IR-2017" sheetId="4" state="hidden" r:id="rId4"/>
  </sheets>
  <definedNames>
    <definedName name="Excel_BuiltIn_Print_Area_1_1">RPA!$B$2:$L$45</definedName>
    <definedName name="IntervaloNomeado1">RPA!$B$45:$L$45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" l="1"/>
  <c r="A8" i="4"/>
  <c r="A7" i="4"/>
  <c r="A6" i="4"/>
  <c r="J85" i="1"/>
  <c r="C85" i="1"/>
  <c r="I77" i="1"/>
  <c r="G71" i="1"/>
  <c r="G64" i="1"/>
  <c r="L63" i="1"/>
  <c r="G63" i="1"/>
  <c r="G62" i="1"/>
  <c r="C58" i="1"/>
  <c r="C57" i="1"/>
  <c r="J56" i="1"/>
  <c r="C56" i="1"/>
  <c r="C55" i="1"/>
  <c r="C51" i="1"/>
  <c r="L50" i="1"/>
  <c r="E50" i="1"/>
  <c r="E49" i="1"/>
  <c r="G21" i="1"/>
  <c r="L18" i="1" s="1"/>
  <c r="L62" i="1" l="1"/>
  <c r="L20" i="1"/>
  <c r="G26" i="1"/>
  <c r="L26" i="1"/>
  <c r="G65" i="1"/>
  <c r="L70" i="1" l="1"/>
  <c r="G28" i="1"/>
  <c r="G70" i="1"/>
  <c r="L64" i="1"/>
  <c r="L28" i="1"/>
  <c r="L72" i="1" s="1"/>
  <c r="L29" i="1" l="1"/>
  <c r="L73" i="1" s="1"/>
  <c r="B1" i="4"/>
  <c r="G72" i="1"/>
  <c r="C7" i="4" l="1"/>
  <c r="F7" i="4" s="1"/>
  <c r="C8" i="4"/>
  <c r="F8" i="4" s="1"/>
  <c r="C6" i="4"/>
  <c r="F6" i="4" s="1"/>
  <c r="C9" i="4"/>
  <c r="F9" i="4" s="1"/>
  <c r="G32" i="1"/>
  <c r="G76" i="1" s="1"/>
  <c r="C5" i="4"/>
  <c r="F10" i="4" l="1"/>
  <c r="B2" i="4" s="1"/>
  <c r="G35" i="1" s="1"/>
  <c r="H6" i="4"/>
  <c r="G6" i="4"/>
  <c r="H7" i="4"/>
  <c r="G7" i="4"/>
  <c r="H9" i="4"/>
  <c r="G9" i="4"/>
  <c r="H8" i="4"/>
  <c r="G8" i="4"/>
  <c r="L27" i="1" l="1"/>
  <c r="G79" i="1"/>
  <c r="G10" i="4"/>
  <c r="G33" i="1" s="1"/>
  <c r="G77" i="1" s="1"/>
  <c r="H10" i="4"/>
  <c r="G34" i="1" s="1"/>
  <c r="G78" i="1" s="1"/>
  <c r="L71" i="1" l="1"/>
  <c r="L30" i="1"/>
  <c r="L74" i="1" l="1"/>
  <c r="L39" i="1"/>
  <c r="L83" i="1" s="1"/>
</calcChain>
</file>

<file path=xl/sharedStrings.xml><?xml version="1.0" encoding="utf-8"?>
<sst xmlns="http://schemas.openxmlformats.org/spreadsheetml/2006/main" count="137" uniqueCount="57">
  <si>
    <t>RPA – RECIBO DE PAGAMENTO A AUTÔNOMO</t>
  </si>
  <si>
    <t>DADOS DO EMITENTE</t>
  </si>
  <si>
    <t>Nome ou Razão Social:</t>
  </si>
  <si>
    <t xml:space="preserve">1ª Via  </t>
  </si>
  <si>
    <t>Matrícula (CNPJ/INSS):</t>
  </si>
  <si>
    <t>Recibo Nº ou Mês/Ano:</t>
  </si>
  <si>
    <t>Endereço:</t>
  </si>
  <si>
    <t>DADOS DO PRESTADOR DE SERVIÇOS</t>
  </si>
  <si>
    <t>Nome:</t>
  </si>
  <si>
    <t>CPF:</t>
  </si>
  <si>
    <t>Nº do RG:</t>
  </si>
  <si>
    <t>PIS/INSS:</t>
  </si>
  <si>
    <t>BASE DE CÁLCULO</t>
  </si>
  <si>
    <t>CÁLCULO DO ISS</t>
  </si>
  <si>
    <t>Valor dos Serviços Prestados........</t>
  </si>
  <si>
    <t>R$</t>
  </si>
  <si>
    <t>Base de Cálculo........................</t>
  </si>
  <si>
    <t>Alíquota....................................</t>
  </si>
  <si>
    <t>%</t>
  </si>
  <si>
    <t>Valor a Recolher........................</t>
  </si>
  <si>
    <t>Soma...................................................</t>
  </si>
  <si>
    <t>CÁLCULO DO INSS:</t>
  </si>
  <si>
    <t>DESCONTOS</t>
  </si>
  <si>
    <t>Base de Cálculo................................</t>
  </si>
  <si>
    <t>Alíquota.............................................</t>
  </si>
  <si>
    <t>IRPF Retido..............................</t>
  </si>
  <si>
    <t>Valor a Recolher...............................</t>
  </si>
  <si>
    <t>ISS Retido................................</t>
  </si>
  <si>
    <t>INSS Retido..............................</t>
  </si>
  <si>
    <t>CALCULO DO IRPF</t>
  </si>
  <si>
    <t>Valor Líquido a Receber</t>
  </si>
  <si>
    <t>Base de Calculo.................................</t>
  </si>
  <si>
    <t>SERVIÇO PRESTADO</t>
  </si>
  <si>
    <t>Alíquota..............................................</t>
  </si>
  <si>
    <t>Dedução..............................................</t>
  </si>
  <si>
    <t>Valor a Recolher................................</t>
  </si>
  <si>
    <t>Recebi do ente acima identificado pela prestação dos serviços a importância de:</t>
  </si>
  <si>
    <t>Local:</t>
  </si>
  <si>
    <t>Data:</t>
  </si>
  <si>
    <t>Assinatura:</t>
  </si>
  <si>
    <t xml:space="preserve">2ª Via  </t>
  </si>
  <si>
    <t>Nº do CPF:</t>
  </si>
  <si>
    <t>Base de Cálculo</t>
  </si>
  <si>
    <t>Valor IRPF</t>
  </si>
  <si>
    <t>VALOR MIN</t>
  </si>
  <si>
    <t>VALOR MAX</t>
  </si>
  <si>
    <t>VALOR</t>
  </si>
  <si>
    <t>TAXA</t>
  </si>
  <si>
    <t>DEDUCAO</t>
  </si>
  <si>
    <t>IMPOSTO</t>
  </si>
  <si>
    <t>TRANSPORTAR RPA</t>
  </si>
  <si>
    <t>Totais</t>
  </si>
  <si>
    <t>SALVADOR - BAHIA</t>
  </si>
  <si>
    <t>30 DE DEZEMBRO DE 2022</t>
  </si>
  <si>
    <t>PRESTAÇÃO DE SERVIÇO DE CONSULTORIA</t>
  </si>
  <si>
    <t>PRESTADOR EXEMPLO                                 Nome da Mãe: MÃE EXEMPLO</t>
  </si>
  <si>
    <t>EMPRESA EXEMPLO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</si>
</sst>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_(* #,##0.00_);_(* \(#,##0.00\);_(* \-??_);_(@_)"/>
    <numFmt numFmtId="166" formatCode="[$R$-416]\ #,##0.00;[Red]\-[$R$-416]\ #,##0.00"/>
  </numFmts>
  <fonts count="14" x14ac:knownFonts="1">
    <font>
      <sz val="10"/>
      <color rgb="FF000000"/>
      <name val="Arial"/>
    </font>
    <font>
      <sz val="12"/>
      <name val="Ubuntu"/>
    </font>
    <font>
      <sz val="10"/>
      <name val="Arial"/>
    </font>
    <font>
      <sz val="12"/>
      <color rgb="FFFFFFFF"/>
      <name val="Ubuntu"/>
    </font>
    <font>
      <b/>
      <sz val="12"/>
      <color rgb="FF000000"/>
      <name val="Ubuntu"/>
    </font>
    <font>
      <b/>
      <i/>
      <sz val="12"/>
      <name val="Ubuntu"/>
    </font>
    <font>
      <b/>
      <sz val="12"/>
      <name val="Arial"/>
    </font>
    <font>
      <b/>
      <sz val="12"/>
      <name val="Ubuntu"/>
    </font>
    <font>
      <sz val="8"/>
      <color rgb="FF000000"/>
      <name val="Verdana"/>
    </font>
    <font>
      <b/>
      <sz val="12"/>
      <name val="Arial"/>
    </font>
    <font>
      <b/>
      <sz val="12"/>
      <color rgb="FF000000"/>
      <name val="Arial"/>
    </font>
    <font>
      <sz val="14"/>
      <name val="Ubuntu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ashed">
        <color rgb="FFB7B7B7"/>
      </bottom>
      <diagonal/>
    </border>
    <border>
      <left/>
      <right style="thin">
        <color rgb="FF000000"/>
      </right>
      <top/>
      <bottom style="dashed">
        <color rgb="FFCCCCCC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dashed">
        <color rgb="FFB7B7B7"/>
      </bottom>
      <diagonal/>
    </border>
    <border>
      <left/>
      <right/>
      <top/>
      <bottom style="dashed">
        <color rgb="FFCCCCCC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7" fillId="2" borderId="11" xfId="0" applyNumberFormat="1" applyFont="1" applyFill="1" applyBorder="1" applyAlignment="1">
      <alignment horizontal="right"/>
    </xf>
    <xf numFmtId="0" fontId="8" fillId="2" borderId="9" xfId="0" applyFont="1" applyFill="1" applyBorder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2" borderId="11" xfId="0" applyNumberFormat="1" applyFont="1" applyFill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165" fontId="1" fillId="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8" xfId="0" applyFont="1" applyBorder="1"/>
    <xf numFmtId="0" fontId="7" fillId="0" borderId="0" xfId="0" applyFont="1" applyAlignment="1">
      <alignment horizontal="center" vertical="center"/>
    </xf>
    <xf numFmtId="165" fontId="7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65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/>
    <xf numFmtId="10" fontId="1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/>
    </xf>
    <xf numFmtId="164" fontId="7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0" fontId="12" fillId="0" borderId="0" xfId="0" applyFont="1"/>
    <xf numFmtId="165" fontId="12" fillId="0" borderId="0" xfId="0" applyNumberFormat="1" applyFont="1"/>
    <xf numFmtId="0" fontId="13" fillId="0" borderId="21" xfId="0" applyFont="1" applyBorder="1" applyAlignment="1">
      <alignment horizontal="center"/>
    </xf>
    <xf numFmtId="0" fontId="12" fillId="0" borderId="21" xfId="0" applyFont="1" applyBorder="1"/>
    <xf numFmtId="10" fontId="12" fillId="0" borderId="21" xfId="0" applyNumberFormat="1" applyFont="1" applyBorder="1"/>
    <xf numFmtId="165" fontId="12" fillId="0" borderId="21" xfId="0" applyNumberFormat="1" applyFont="1" applyBorder="1"/>
    <xf numFmtId="0" fontId="13" fillId="0" borderId="21" xfId="0" applyFont="1" applyBorder="1" applyAlignment="1">
      <alignment horizontal="right"/>
    </xf>
    <xf numFmtId="0" fontId="13" fillId="0" borderId="21" xfId="0" applyFont="1" applyBorder="1"/>
    <xf numFmtId="10" fontId="13" fillId="0" borderId="21" xfId="0" applyNumberFormat="1" applyFont="1" applyBorder="1"/>
    <xf numFmtId="166" fontId="13" fillId="0" borderId="21" xfId="0" applyNumberFormat="1" applyFont="1" applyBorder="1"/>
    <xf numFmtId="0" fontId="3" fillId="3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1" fillId="0" borderId="8" xfId="0" applyFont="1" applyBorder="1" applyAlignment="1">
      <alignment horizontal="left" vertical="center"/>
    </xf>
    <xf numFmtId="0" fontId="0" fillId="0" borderId="0" xfId="0"/>
    <xf numFmtId="0" fontId="2" fillId="0" borderId="9" xfId="0" applyFont="1" applyBorder="1"/>
    <xf numFmtId="0" fontId="6" fillId="0" borderId="16" xfId="0" applyFont="1" applyBorder="1" applyAlignment="1">
      <alignment horizontal="left" vertical="center"/>
    </xf>
    <xf numFmtId="0" fontId="2" fillId="0" borderId="16" xfId="0" applyFont="1" applyBorder="1"/>
    <xf numFmtId="0" fontId="7" fillId="2" borderId="16" xfId="0" applyFont="1" applyFill="1" applyBorder="1" applyAlignment="1">
      <alignment horizontal="left" vertical="center"/>
    </xf>
    <xf numFmtId="0" fontId="2" fillId="0" borderId="11" xfId="0" applyFont="1" applyBorder="1"/>
    <xf numFmtId="0" fontId="7" fillId="0" borderId="16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18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19" xfId="0" applyFont="1" applyBorder="1"/>
    <xf numFmtId="0" fontId="10" fillId="0" borderId="10" xfId="0" applyFont="1" applyBorder="1"/>
    <xf numFmtId="0" fontId="2" fillId="0" borderId="10" xfId="0" applyFont="1" applyBorder="1"/>
    <xf numFmtId="0" fontId="2" fillId="0" borderId="15" xfId="0" applyFont="1" applyBorder="1"/>
    <xf numFmtId="0" fontId="4" fillId="0" borderId="10" xfId="0" applyFont="1" applyBorder="1"/>
    <xf numFmtId="3" fontId="7" fillId="0" borderId="10" xfId="0" applyNumberFormat="1" applyFont="1" applyBorder="1" applyAlignment="1">
      <alignment horizontal="left"/>
    </xf>
    <xf numFmtId="0" fontId="1" fillId="0" borderId="8" xfId="0" applyFont="1" applyBorder="1"/>
    <xf numFmtId="0" fontId="1" fillId="0" borderId="2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2" fillId="0" borderId="8" xfId="0" applyFont="1" applyBorder="1"/>
    <xf numFmtId="0" fontId="2" fillId="0" borderId="18" xfId="0" applyFont="1" applyBorder="1"/>
    <xf numFmtId="0" fontId="1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7" xfId="0" applyFont="1" applyBorder="1"/>
    <xf numFmtId="3" fontId="7" fillId="2" borderId="16" xfId="0" applyNumberFormat="1" applyFont="1" applyFill="1" applyBorder="1" applyAlignment="1">
      <alignment horizontal="left" vertical="center"/>
    </xf>
    <xf numFmtId="0" fontId="2" fillId="0" borderId="20" xfId="0" applyFont="1" applyBorder="1"/>
    <xf numFmtId="0" fontId="1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9" fillId="2" borderId="16" xfId="0" applyNumberFormat="1" applyFont="1" applyFill="1" applyBorder="1" applyAlignment="1">
      <alignment horizontal="left" vertical="center"/>
    </xf>
    <xf numFmtId="0" fontId="7" fillId="0" borderId="10" xfId="0" applyFont="1" applyBorder="1"/>
    <xf numFmtId="0" fontId="4" fillId="2" borderId="10" xfId="0" applyFont="1" applyFill="1" applyBorder="1"/>
    <xf numFmtId="0" fontId="6" fillId="0" borderId="10" xfId="0" applyFont="1" applyBorder="1"/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0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8"/>
  <sheetViews>
    <sheetView showGridLines="0" tabSelected="1" workbookViewId="0">
      <selection activeCell="C7" sqref="C7:K7"/>
    </sheetView>
  </sheetViews>
  <sheetFormatPr defaultColWidth="17.28515625" defaultRowHeight="15" customHeight="1" x14ac:dyDescent="0.2"/>
  <cols>
    <col min="1" max="1" width="3.85546875" customWidth="1"/>
    <col min="2" max="2" width="14.140625" customWidth="1"/>
    <col min="3" max="3" width="4.42578125" customWidth="1"/>
    <col min="4" max="4" width="13.5703125" customWidth="1"/>
    <col min="5" max="5" width="11.28515625" customWidth="1"/>
    <col min="6" max="6" width="4" customWidth="1"/>
    <col min="7" max="7" width="16.85546875" customWidth="1"/>
    <col min="8" max="8" width="1.42578125" customWidth="1"/>
    <col min="9" max="9" width="13.42578125" customWidth="1"/>
    <col min="10" max="10" width="23.42578125" customWidth="1"/>
    <col min="11" max="11" width="7.140625" customWidth="1"/>
    <col min="12" max="12" width="15.5703125" customWidth="1"/>
  </cols>
  <sheetData>
    <row r="1" spans="2:12" ht="21.75" customHeight="1" x14ac:dyDescent="0.2">
      <c r="B1" s="82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16.5" customHeight="1" x14ac:dyDescent="0.2"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2" ht="11.25" customHeight="1" x14ac:dyDescent="0.2">
      <c r="B3" s="87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88"/>
    </row>
    <row r="4" spans="2:12" ht="11.25" customHeight="1" x14ac:dyDescent="0.2">
      <c r="B4" s="45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2:12" ht="15.75" x14ac:dyDescent="0.25">
      <c r="B5" s="45" t="s">
        <v>2</v>
      </c>
      <c r="C5" s="46"/>
      <c r="D5" s="46"/>
      <c r="E5" s="96" t="s">
        <v>56</v>
      </c>
      <c r="F5" s="64"/>
      <c r="G5" s="64"/>
      <c r="H5" s="64"/>
      <c r="I5" s="64"/>
      <c r="J5" s="64"/>
      <c r="K5" s="64"/>
      <c r="L5" s="2" t="s">
        <v>3</v>
      </c>
    </row>
    <row r="6" spans="2:12" ht="15.75" x14ac:dyDescent="0.25">
      <c r="B6" s="45" t="s">
        <v>4</v>
      </c>
      <c r="C6" s="46"/>
      <c r="D6" s="46"/>
      <c r="E6" s="97"/>
      <c r="F6" s="64"/>
      <c r="G6" s="64"/>
      <c r="H6" s="64"/>
      <c r="I6" s="64"/>
      <c r="J6" s="98" t="s">
        <v>5</v>
      </c>
      <c r="K6" s="46"/>
      <c r="L6" s="4">
        <v>44896</v>
      </c>
    </row>
    <row r="7" spans="2:12" ht="11.25" customHeight="1" x14ac:dyDescent="0.25">
      <c r="B7" s="1" t="s">
        <v>6</v>
      </c>
      <c r="C7" s="95"/>
      <c r="D7" s="64"/>
      <c r="E7" s="64"/>
      <c r="F7" s="64"/>
      <c r="G7" s="64"/>
      <c r="H7" s="64"/>
      <c r="I7" s="64"/>
      <c r="J7" s="64"/>
      <c r="K7" s="64"/>
      <c r="L7" s="5"/>
    </row>
    <row r="8" spans="2:12" ht="11.25" customHeight="1" x14ac:dyDescent="0.2"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2:12" ht="11.25" customHeight="1" x14ac:dyDescent="0.2">
      <c r="B9" s="42" t="s">
        <v>7</v>
      </c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2:12" ht="11.25" customHeight="1" x14ac:dyDescent="0.2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2:12" ht="15.75" x14ac:dyDescent="0.25">
      <c r="B11" s="1" t="s">
        <v>8</v>
      </c>
      <c r="C11" s="66" t="s">
        <v>55</v>
      </c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15.75" x14ac:dyDescent="0.25">
      <c r="B12" s="1" t="s">
        <v>9</v>
      </c>
      <c r="C12" s="66"/>
      <c r="D12" s="64"/>
      <c r="E12" s="64"/>
      <c r="F12" s="64"/>
      <c r="G12" s="64"/>
      <c r="H12" s="6"/>
      <c r="I12" s="7" t="s">
        <v>10</v>
      </c>
      <c r="J12" s="94"/>
      <c r="K12" s="49"/>
      <c r="L12" s="8"/>
    </row>
    <row r="13" spans="2:12" ht="15.75" x14ac:dyDescent="0.25">
      <c r="B13" s="1" t="s">
        <v>11</v>
      </c>
      <c r="C13" s="67"/>
      <c r="D13" s="64"/>
      <c r="E13" s="64"/>
      <c r="F13" s="64"/>
      <c r="G13" s="64"/>
      <c r="H13" s="9"/>
      <c r="I13" s="9"/>
      <c r="J13" s="9"/>
      <c r="K13" s="9"/>
      <c r="L13" s="10"/>
    </row>
    <row r="14" spans="2:12" ht="15.75" x14ac:dyDescent="0.25">
      <c r="B14" s="11" t="s">
        <v>6</v>
      </c>
      <c r="C14" s="63"/>
      <c r="D14" s="64"/>
      <c r="E14" s="64"/>
      <c r="F14" s="64"/>
      <c r="G14" s="64"/>
      <c r="H14" s="64"/>
      <c r="I14" s="64"/>
      <c r="J14" s="64"/>
      <c r="K14" s="64"/>
      <c r="L14" s="65"/>
    </row>
    <row r="15" spans="2:12" ht="11.25" customHeight="1" x14ac:dyDescent="0.2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2:12" ht="11.25" customHeight="1" x14ac:dyDescent="0.2">
      <c r="B16" s="57" t="s">
        <v>12</v>
      </c>
      <c r="C16" s="58"/>
      <c r="D16" s="58"/>
      <c r="E16" s="58"/>
      <c r="F16" s="58"/>
      <c r="G16" s="59"/>
      <c r="H16" s="12"/>
      <c r="I16" s="57" t="s">
        <v>13</v>
      </c>
      <c r="J16" s="58"/>
      <c r="K16" s="58"/>
      <c r="L16" s="59"/>
    </row>
    <row r="17" spans="2:12" ht="9.75" customHeight="1" x14ac:dyDescent="0.2">
      <c r="B17" s="45"/>
      <c r="C17" s="46"/>
      <c r="D17" s="46"/>
      <c r="E17" s="46"/>
      <c r="F17" s="46"/>
      <c r="G17" s="47"/>
      <c r="H17" s="12"/>
      <c r="I17" s="45"/>
      <c r="J17" s="46"/>
      <c r="K17" s="46"/>
      <c r="L17" s="47"/>
    </row>
    <row r="18" spans="2:12" ht="11.25" customHeight="1" x14ac:dyDescent="0.2">
      <c r="B18" s="45" t="s">
        <v>14</v>
      </c>
      <c r="C18" s="46"/>
      <c r="D18" s="46"/>
      <c r="E18" s="46"/>
      <c r="F18" s="13" t="s">
        <v>15</v>
      </c>
      <c r="G18" s="14">
        <v>600</v>
      </c>
      <c r="H18" s="12"/>
      <c r="I18" s="45" t="s">
        <v>16</v>
      </c>
      <c r="J18" s="46"/>
      <c r="K18" s="13" t="s">
        <v>15</v>
      </c>
      <c r="L18" s="15">
        <f>G21</f>
        <v>600</v>
      </c>
    </row>
    <row r="19" spans="2:12" ht="11.25" customHeight="1" x14ac:dyDescent="0.2">
      <c r="B19" s="45" t="s">
        <v>14</v>
      </c>
      <c r="C19" s="46"/>
      <c r="D19" s="46"/>
      <c r="E19" s="46"/>
      <c r="F19" s="13" t="s">
        <v>15</v>
      </c>
      <c r="G19" s="16">
        <v>0</v>
      </c>
      <c r="H19" s="12"/>
      <c r="I19" s="45" t="s">
        <v>17</v>
      </c>
      <c r="J19" s="46"/>
      <c r="K19" s="13" t="s">
        <v>18</v>
      </c>
      <c r="L19" s="17">
        <v>5</v>
      </c>
    </row>
    <row r="20" spans="2:12" ht="11.25" customHeight="1" x14ac:dyDescent="0.2">
      <c r="B20" s="68" t="s">
        <v>14</v>
      </c>
      <c r="C20" s="46"/>
      <c r="D20" s="46"/>
      <c r="E20" s="46"/>
      <c r="F20" s="13" t="s">
        <v>15</v>
      </c>
      <c r="G20" s="16">
        <v>0</v>
      </c>
      <c r="H20" s="12"/>
      <c r="I20" s="45" t="s">
        <v>19</v>
      </c>
      <c r="J20" s="46"/>
      <c r="K20" s="13" t="s">
        <v>15</v>
      </c>
      <c r="L20" s="15">
        <f>0+L18*L19%</f>
        <v>30</v>
      </c>
    </row>
    <row r="21" spans="2:12" ht="11.25" customHeight="1" x14ac:dyDescent="0.2">
      <c r="B21" s="71" t="s">
        <v>20</v>
      </c>
      <c r="C21" s="46"/>
      <c r="D21" s="46"/>
      <c r="E21" s="46"/>
      <c r="F21" s="19" t="s">
        <v>15</v>
      </c>
      <c r="G21" s="20">
        <f>SUM(G18:G20)</f>
        <v>600</v>
      </c>
      <c r="H21" s="12"/>
      <c r="I21" s="68"/>
      <c r="J21" s="46"/>
      <c r="K21" s="46"/>
      <c r="L21" s="47"/>
    </row>
    <row r="22" spans="2:12" ht="11.25" customHeight="1" x14ac:dyDescent="0.2">
      <c r="B22" s="68"/>
      <c r="C22" s="46"/>
      <c r="D22" s="46"/>
      <c r="E22" s="46"/>
      <c r="F22" s="46"/>
      <c r="G22" s="47"/>
      <c r="H22" s="12"/>
      <c r="I22" s="18"/>
      <c r="J22" s="21"/>
      <c r="K22" s="19"/>
      <c r="L22" s="20"/>
    </row>
    <row r="23" spans="2:12" ht="11.25" customHeight="1" x14ac:dyDescent="0.2">
      <c r="B23" s="72"/>
      <c r="C23" s="73"/>
      <c r="D23" s="73"/>
      <c r="E23" s="73"/>
      <c r="F23" s="73"/>
      <c r="G23" s="73"/>
      <c r="H23" s="12"/>
      <c r="I23" s="72"/>
      <c r="J23" s="73"/>
      <c r="K23" s="73"/>
      <c r="L23" s="73"/>
    </row>
    <row r="24" spans="2:12" ht="11.25" customHeight="1" x14ac:dyDescent="0.2">
      <c r="B24" s="70" t="s">
        <v>21</v>
      </c>
      <c r="C24" s="46"/>
      <c r="D24" s="46"/>
      <c r="E24" s="46"/>
      <c r="F24" s="46"/>
      <c r="G24" s="47"/>
      <c r="H24" s="12"/>
      <c r="I24" s="83" t="s">
        <v>22</v>
      </c>
      <c r="J24" s="46"/>
      <c r="K24" s="46"/>
      <c r="L24" s="47"/>
    </row>
    <row r="25" spans="2:12" ht="8.25" customHeight="1" x14ac:dyDescent="0.2">
      <c r="B25" s="45"/>
      <c r="C25" s="46"/>
      <c r="D25" s="46"/>
      <c r="E25" s="46"/>
      <c r="F25" s="46"/>
      <c r="G25" s="47"/>
      <c r="H25" s="12"/>
      <c r="I25" s="69"/>
      <c r="J25" s="58"/>
      <c r="K25" s="58"/>
      <c r="L25" s="59"/>
    </row>
    <row r="26" spans="2:12" ht="11.25" customHeight="1" x14ac:dyDescent="0.2">
      <c r="B26" s="45" t="s">
        <v>23</v>
      </c>
      <c r="C26" s="46"/>
      <c r="D26" s="46"/>
      <c r="E26" s="46"/>
      <c r="F26" s="13" t="s">
        <v>15</v>
      </c>
      <c r="G26" s="15">
        <f>G21</f>
        <v>600</v>
      </c>
      <c r="H26" s="12"/>
      <c r="I26" s="53" t="s">
        <v>16</v>
      </c>
      <c r="J26" s="46"/>
      <c r="K26" s="13" t="s">
        <v>15</v>
      </c>
      <c r="L26" s="22">
        <f>G21</f>
        <v>600</v>
      </c>
    </row>
    <row r="27" spans="2:12" ht="11.25" customHeight="1" x14ac:dyDescent="0.2">
      <c r="B27" s="45" t="s">
        <v>24</v>
      </c>
      <c r="C27" s="46"/>
      <c r="D27" s="46"/>
      <c r="E27" s="46"/>
      <c r="F27" s="13" t="s">
        <v>18</v>
      </c>
      <c r="G27" s="23">
        <v>11</v>
      </c>
      <c r="H27" s="12"/>
      <c r="I27" s="45" t="s">
        <v>25</v>
      </c>
      <c r="J27" s="46"/>
      <c r="K27" s="13" t="s">
        <v>15</v>
      </c>
      <c r="L27" s="15">
        <f>G35</f>
        <v>0</v>
      </c>
    </row>
    <row r="28" spans="2:12" ht="11.25" customHeight="1" x14ac:dyDescent="0.2">
      <c r="B28" s="45" t="s">
        <v>26</v>
      </c>
      <c r="C28" s="46"/>
      <c r="D28" s="46"/>
      <c r="E28" s="46"/>
      <c r="F28" s="13" t="s">
        <v>15</v>
      </c>
      <c r="G28" s="15">
        <f>0+G26*G27%</f>
        <v>66</v>
      </c>
      <c r="H28" s="12"/>
      <c r="I28" s="45" t="s">
        <v>27</v>
      </c>
      <c r="J28" s="46"/>
      <c r="K28" s="13" t="s">
        <v>15</v>
      </c>
      <c r="L28" s="15">
        <f>L20</f>
        <v>30</v>
      </c>
    </row>
    <row r="29" spans="2:12" x14ac:dyDescent="0.2">
      <c r="B29" s="91"/>
      <c r="C29" s="61"/>
      <c r="D29" s="61"/>
      <c r="E29" s="61"/>
      <c r="F29" s="61"/>
      <c r="G29" s="62"/>
      <c r="H29" s="12"/>
      <c r="I29" s="45" t="s">
        <v>28</v>
      </c>
      <c r="J29" s="46"/>
      <c r="K29" s="13" t="s">
        <v>15</v>
      </c>
      <c r="L29" s="24">
        <f>G28</f>
        <v>66</v>
      </c>
    </row>
    <row r="30" spans="2:12" ht="11.25" customHeight="1" x14ac:dyDescent="0.2">
      <c r="B30" s="57" t="s">
        <v>29</v>
      </c>
      <c r="C30" s="58"/>
      <c r="D30" s="58"/>
      <c r="E30" s="58"/>
      <c r="F30" s="58"/>
      <c r="G30" s="90"/>
      <c r="H30" s="12"/>
      <c r="I30" s="92" t="s">
        <v>30</v>
      </c>
      <c r="J30" s="46"/>
      <c r="K30" s="19" t="s">
        <v>15</v>
      </c>
      <c r="L30" s="20">
        <f>L26-(SUM(L27:L29))</f>
        <v>504</v>
      </c>
    </row>
    <row r="31" spans="2:12" ht="11.25" customHeight="1" x14ac:dyDescent="0.2">
      <c r="B31" s="69"/>
      <c r="C31" s="58"/>
      <c r="D31" s="58"/>
      <c r="E31" s="58"/>
      <c r="F31" s="58"/>
      <c r="G31" s="59"/>
      <c r="H31" s="12"/>
      <c r="I31" s="45"/>
      <c r="J31" s="46"/>
      <c r="K31" s="46"/>
      <c r="L31" s="47"/>
    </row>
    <row r="32" spans="2:12" x14ac:dyDescent="0.2">
      <c r="B32" s="53" t="s">
        <v>31</v>
      </c>
      <c r="C32" s="46"/>
      <c r="D32" s="46"/>
      <c r="E32" s="46"/>
      <c r="F32" s="13" t="s">
        <v>15</v>
      </c>
      <c r="G32" s="22">
        <f>'IR-2017'!B1</f>
        <v>534</v>
      </c>
      <c r="H32" s="12"/>
      <c r="I32" s="85" t="s">
        <v>32</v>
      </c>
      <c r="J32" s="46"/>
      <c r="K32" s="46"/>
      <c r="L32" s="47"/>
    </row>
    <row r="33" spans="2:12" ht="11.25" customHeight="1" x14ac:dyDescent="0.2">
      <c r="B33" s="53" t="s">
        <v>33</v>
      </c>
      <c r="C33" s="46"/>
      <c r="D33" s="46"/>
      <c r="E33" s="46"/>
      <c r="F33" s="13" t="s">
        <v>18</v>
      </c>
      <c r="G33" s="25">
        <f>'IR-2017'!G10</f>
        <v>0</v>
      </c>
      <c r="H33" s="12"/>
      <c r="I33" s="99" t="s">
        <v>54</v>
      </c>
      <c r="J33" s="100"/>
      <c r="K33" s="100"/>
      <c r="L33" s="101"/>
    </row>
    <row r="34" spans="2:12" ht="11.25" customHeight="1" x14ac:dyDescent="0.2">
      <c r="B34" s="53" t="s">
        <v>34</v>
      </c>
      <c r="C34" s="46"/>
      <c r="D34" s="46"/>
      <c r="E34" s="46"/>
      <c r="F34" s="13" t="s">
        <v>15</v>
      </c>
      <c r="G34" s="22">
        <f>'IR-2017'!H10</f>
        <v>0</v>
      </c>
      <c r="H34" s="12"/>
      <c r="I34" s="102"/>
      <c r="J34" s="103"/>
      <c r="K34" s="103"/>
      <c r="L34" s="104"/>
    </row>
    <row r="35" spans="2:12" ht="11.25" customHeight="1" x14ac:dyDescent="0.2">
      <c r="B35" s="53" t="s">
        <v>35</v>
      </c>
      <c r="C35" s="46"/>
      <c r="D35" s="46"/>
      <c r="E35" s="46"/>
      <c r="F35" s="12"/>
      <c r="G35" s="22">
        <f>'IR-2017'!B2</f>
        <v>0</v>
      </c>
      <c r="H35" s="12"/>
      <c r="I35" s="102"/>
      <c r="J35" s="103"/>
      <c r="K35" s="103"/>
      <c r="L35" s="104"/>
    </row>
    <row r="36" spans="2:12" ht="11.25" customHeight="1" x14ac:dyDescent="0.2">
      <c r="B36" s="68"/>
      <c r="C36" s="46"/>
      <c r="D36" s="46"/>
      <c r="E36" s="46"/>
      <c r="F36" s="46"/>
      <c r="G36" s="47"/>
      <c r="H36" s="12"/>
      <c r="I36" s="105"/>
      <c r="J36" s="106"/>
      <c r="K36" s="106"/>
      <c r="L36" s="107"/>
    </row>
    <row r="37" spans="2:12" ht="11.25" customHeight="1" x14ac:dyDescent="0.2">
      <c r="B37" s="93"/>
      <c r="C37" s="58"/>
      <c r="D37" s="58"/>
      <c r="E37" s="58"/>
      <c r="F37" s="58"/>
      <c r="G37" s="58"/>
      <c r="H37" s="7"/>
      <c r="I37" s="74"/>
      <c r="J37" s="46"/>
      <c r="K37" s="46"/>
      <c r="L37" s="46"/>
    </row>
    <row r="38" spans="2:12" ht="11.25" customHeight="1" x14ac:dyDescent="0.2">
      <c r="B38" s="69"/>
      <c r="C38" s="58"/>
      <c r="D38" s="58"/>
      <c r="E38" s="58"/>
      <c r="F38" s="58"/>
      <c r="G38" s="58"/>
      <c r="H38" s="58"/>
      <c r="I38" s="58"/>
      <c r="J38" s="58"/>
      <c r="K38" s="58"/>
      <c r="L38" s="59"/>
    </row>
    <row r="39" spans="2:12" ht="11.25" customHeight="1" x14ac:dyDescent="0.2">
      <c r="B39" s="45" t="s">
        <v>36</v>
      </c>
      <c r="C39" s="46"/>
      <c r="D39" s="46"/>
      <c r="E39" s="46"/>
      <c r="F39" s="46"/>
      <c r="G39" s="46"/>
      <c r="H39" s="46"/>
      <c r="I39" s="46"/>
      <c r="J39" s="46"/>
      <c r="K39" s="19" t="s">
        <v>15</v>
      </c>
      <c r="L39" s="26">
        <f>L30</f>
        <v>504</v>
      </c>
    </row>
    <row r="40" spans="2:12" ht="11.25" customHeight="1" x14ac:dyDescent="0.2">
      <c r="B40" s="71"/>
      <c r="C40" s="46"/>
      <c r="D40" s="46"/>
      <c r="E40" s="46"/>
      <c r="F40" s="46"/>
      <c r="G40" s="46"/>
      <c r="H40" s="46"/>
      <c r="I40" s="46"/>
      <c r="J40" s="3"/>
      <c r="K40" s="13"/>
      <c r="L40" s="20"/>
    </row>
    <row r="41" spans="2:12" ht="11.25" customHeight="1" x14ac:dyDescent="0.2">
      <c r="B41" s="1" t="s">
        <v>37</v>
      </c>
      <c r="C41" s="48" t="s">
        <v>52</v>
      </c>
      <c r="D41" s="49"/>
      <c r="E41" s="49"/>
      <c r="F41" s="49"/>
      <c r="G41" s="49"/>
      <c r="H41" s="12"/>
      <c r="I41" s="3" t="s">
        <v>38</v>
      </c>
      <c r="J41" s="84" t="s">
        <v>53</v>
      </c>
      <c r="K41" s="49"/>
      <c r="L41" s="51"/>
    </row>
    <row r="42" spans="2:12" ht="11.25" customHeight="1" x14ac:dyDescent="0.2">
      <c r="B42" s="54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2:12" ht="11.25" customHeight="1" x14ac:dyDescent="0.2">
      <c r="B43" s="27" t="s">
        <v>39</v>
      </c>
      <c r="C43" s="50"/>
      <c r="D43" s="49"/>
      <c r="E43" s="49"/>
      <c r="F43" s="49"/>
      <c r="G43" s="49"/>
      <c r="H43" s="49"/>
      <c r="I43" s="49"/>
      <c r="J43" s="49"/>
      <c r="K43" s="49"/>
      <c r="L43" s="51"/>
    </row>
    <row r="44" spans="2:12" ht="11.25" customHeight="1" x14ac:dyDescent="0.2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2"/>
    </row>
    <row r="45" spans="2:12" ht="248.25" customHeight="1" x14ac:dyDescent="0.2">
      <c r="B45" s="55"/>
      <c r="C45" s="46"/>
      <c r="D45" s="46"/>
      <c r="E45" s="46"/>
      <c r="F45" s="46"/>
      <c r="G45" s="46"/>
      <c r="H45" s="46"/>
      <c r="I45" s="46"/>
      <c r="J45" s="46"/>
      <c r="K45" s="46"/>
      <c r="L45" s="56"/>
    </row>
    <row r="46" spans="2:12" ht="11.25" customHeight="1" x14ac:dyDescent="0.2">
      <c r="B46" s="57" t="s">
        <v>0</v>
      </c>
      <c r="C46" s="58"/>
      <c r="D46" s="58"/>
      <c r="E46" s="58"/>
      <c r="F46" s="58"/>
      <c r="G46" s="58"/>
      <c r="H46" s="58"/>
      <c r="I46" s="58"/>
      <c r="J46" s="58"/>
      <c r="K46" s="58"/>
      <c r="L46" s="59"/>
    </row>
    <row r="47" spans="2:12" ht="11.25" customHeight="1" x14ac:dyDescent="0.2">
      <c r="B47" s="87" t="s">
        <v>1</v>
      </c>
      <c r="C47" s="73"/>
      <c r="D47" s="73"/>
      <c r="E47" s="73"/>
      <c r="F47" s="73"/>
      <c r="G47" s="73"/>
      <c r="H47" s="73"/>
      <c r="I47" s="73"/>
      <c r="J47" s="73"/>
      <c r="K47" s="73"/>
      <c r="L47" s="88"/>
    </row>
    <row r="48" spans="2:12" ht="11.25" customHeight="1" x14ac:dyDescent="0.2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7"/>
    </row>
    <row r="49" spans="2:12" ht="11.25" customHeight="1" x14ac:dyDescent="0.2">
      <c r="B49" s="45" t="s">
        <v>2</v>
      </c>
      <c r="C49" s="46"/>
      <c r="D49" s="46"/>
      <c r="E49" s="52" t="str">
        <f t="shared" ref="E49:E50" si="0">C11</f>
        <v>PRESTADOR EXEMPLO                                 Nome da Mãe: MÃE EXEMPLO</v>
      </c>
      <c r="F49" s="49"/>
      <c r="G49" s="49"/>
      <c r="H49" s="49"/>
      <c r="I49" s="49"/>
      <c r="J49" s="49"/>
      <c r="K49" s="49"/>
      <c r="L49" s="2" t="s">
        <v>40</v>
      </c>
    </row>
    <row r="50" spans="2:12" ht="11.25" customHeight="1" x14ac:dyDescent="0.3">
      <c r="B50" s="45" t="s">
        <v>4</v>
      </c>
      <c r="C50" s="46"/>
      <c r="D50" s="46"/>
      <c r="E50" s="52">
        <f t="shared" si="0"/>
        <v>0</v>
      </c>
      <c r="F50" s="49"/>
      <c r="G50" s="49"/>
      <c r="H50" s="49"/>
      <c r="I50" s="49"/>
      <c r="J50" s="98" t="s">
        <v>5</v>
      </c>
      <c r="K50" s="46"/>
      <c r="L50" s="28">
        <f>L6</f>
        <v>44896</v>
      </c>
    </row>
    <row r="51" spans="2:12" ht="11.25" customHeight="1" x14ac:dyDescent="0.2">
      <c r="B51" s="1" t="s">
        <v>6</v>
      </c>
      <c r="C51" s="52">
        <f>C7</f>
        <v>0</v>
      </c>
      <c r="D51" s="49"/>
      <c r="E51" s="49"/>
      <c r="F51" s="49"/>
      <c r="G51" s="49"/>
      <c r="H51" s="49"/>
      <c r="I51" s="49"/>
      <c r="J51" s="49"/>
      <c r="K51" s="49"/>
      <c r="L51" s="51"/>
    </row>
    <row r="52" spans="2:12" ht="11.25" customHeight="1" x14ac:dyDescent="0.2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1.25" customHeight="1" x14ac:dyDescent="0.2">
      <c r="B53" s="42" t="s">
        <v>7</v>
      </c>
      <c r="C53" s="43"/>
      <c r="D53" s="43"/>
      <c r="E53" s="43"/>
      <c r="F53" s="43"/>
      <c r="G53" s="43"/>
      <c r="H53" s="43"/>
      <c r="I53" s="43"/>
      <c r="J53" s="43"/>
      <c r="K53" s="43"/>
      <c r="L53" s="44"/>
    </row>
    <row r="54" spans="2:12" ht="11.25" customHeight="1" x14ac:dyDescent="0.2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7"/>
    </row>
    <row r="55" spans="2:12" ht="11.25" customHeight="1" x14ac:dyDescent="0.2">
      <c r="B55" s="1" t="s">
        <v>8</v>
      </c>
      <c r="C55" s="52" t="str">
        <f t="shared" ref="C55:C58" si="1">C11</f>
        <v>PRESTADOR EXEMPLO                                 Nome da Mãe: MÃE EXEMPLO</v>
      </c>
      <c r="D55" s="49"/>
      <c r="E55" s="49"/>
      <c r="F55" s="49"/>
      <c r="G55" s="49"/>
      <c r="H55" s="49"/>
      <c r="I55" s="49"/>
      <c r="J55" s="49"/>
      <c r="K55" s="49"/>
      <c r="L55" s="51"/>
    </row>
    <row r="56" spans="2:12" ht="11.25" customHeight="1" x14ac:dyDescent="0.2">
      <c r="B56" s="1" t="s">
        <v>41</v>
      </c>
      <c r="C56" s="52">
        <f t="shared" si="1"/>
        <v>0</v>
      </c>
      <c r="D56" s="49"/>
      <c r="E56" s="49"/>
      <c r="F56" s="49"/>
      <c r="G56" s="49"/>
      <c r="H56" s="6"/>
      <c r="I56" s="7" t="s">
        <v>10</v>
      </c>
      <c r="J56" s="86">
        <f>J12</f>
        <v>0</v>
      </c>
      <c r="K56" s="49"/>
      <c r="L56" s="51"/>
    </row>
    <row r="57" spans="2:12" ht="11.25" customHeight="1" x14ac:dyDescent="0.2">
      <c r="B57" s="1" t="s">
        <v>11</v>
      </c>
      <c r="C57" s="89">
        <f t="shared" si="1"/>
        <v>0</v>
      </c>
      <c r="D57" s="49"/>
      <c r="E57" s="49"/>
      <c r="F57" s="49"/>
      <c r="G57" s="49"/>
      <c r="H57" s="6"/>
      <c r="I57" s="6"/>
      <c r="J57" s="6"/>
      <c r="K57" s="6"/>
      <c r="L57" s="8"/>
    </row>
    <row r="58" spans="2:12" ht="11.25" customHeight="1" x14ac:dyDescent="0.2">
      <c r="B58" s="11" t="s">
        <v>6</v>
      </c>
      <c r="C58" s="52">
        <f t="shared" si="1"/>
        <v>0</v>
      </c>
      <c r="D58" s="49"/>
      <c r="E58" s="49"/>
      <c r="F58" s="49"/>
      <c r="G58" s="49"/>
      <c r="H58" s="49"/>
      <c r="I58" s="49"/>
      <c r="J58" s="49"/>
      <c r="K58" s="49"/>
      <c r="L58" s="51"/>
    </row>
    <row r="59" spans="2:12" ht="11.25" customHeight="1" x14ac:dyDescent="0.2"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7"/>
    </row>
    <row r="60" spans="2:12" ht="11.25" customHeight="1" x14ac:dyDescent="0.2">
      <c r="B60" s="57" t="s">
        <v>12</v>
      </c>
      <c r="C60" s="58"/>
      <c r="D60" s="58"/>
      <c r="E60" s="58"/>
      <c r="F60" s="58"/>
      <c r="G60" s="59"/>
      <c r="H60" s="12"/>
      <c r="I60" s="57" t="s">
        <v>13</v>
      </c>
      <c r="J60" s="58"/>
      <c r="K60" s="58"/>
      <c r="L60" s="59"/>
    </row>
    <row r="61" spans="2:12" ht="11.25" customHeight="1" x14ac:dyDescent="0.2">
      <c r="B61" s="45"/>
      <c r="C61" s="46"/>
      <c r="D61" s="46"/>
      <c r="E61" s="46"/>
      <c r="F61" s="46"/>
      <c r="G61" s="47"/>
      <c r="H61" s="12"/>
      <c r="I61" s="45"/>
      <c r="J61" s="46"/>
      <c r="K61" s="46"/>
      <c r="L61" s="47"/>
    </row>
    <row r="62" spans="2:12" ht="11.25" customHeight="1" x14ac:dyDescent="0.2">
      <c r="B62" s="45" t="s">
        <v>14</v>
      </c>
      <c r="C62" s="46"/>
      <c r="D62" s="46"/>
      <c r="E62" s="46"/>
      <c r="F62" s="13" t="s">
        <v>15</v>
      </c>
      <c r="G62" s="29">
        <f t="shared" ref="G62:G65" si="2">G18</f>
        <v>600</v>
      </c>
      <c r="H62" s="12"/>
      <c r="I62" s="45" t="s">
        <v>16</v>
      </c>
      <c r="J62" s="46"/>
      <c r="K62" s="13" t="s">
        <v>15</v>
      </c>
      <c r="L62" s="15">
        <f t="shared" ref="L62:L64" si="3">L18</f>
        <v>600</v>
      </c>
    </row>
    <row r="63" spans="2:12" ht="11.25" customHeight="1" x14ac:dyDescent="0.2">
      <c r="B63" s="45" t="s">
        <v>14</v>
      </c>
      <c r="C63" s="46"/>
      <c r="D63" s="46"/>
      <c r="E63" s="46"/>
      <c r="F63" s="13" t="s">
        <v>15</v>
      </c>
      <c r="G63" s="29">
        <f t="shared" si="2"/>
        <v>0</v>
      </c>
      <c r="H63" s="12"/>
      <c r="I63" s="45" t="s">
        <v>17</v>
      </c>
      <c r="J63" s="46"/>
      <c r="K63" s="13" t="s">
        <v>18</v>
      </c>
      <c r="L63" s="30">
        <f t="shared" si="3"/>
        <v>5</v>
      </c>
    </row>
    <row r="64" spans="2:12" ht="11.25" customHeight="1" x14ac:dyDescent="0.25">
      <c r="B64" s="68" t="s">
        <v>14</v>
      </c>
      <c r="C64" s="46"/>
      <c r="D64" s="46"/>
      <c r="E64" s="46"/>
      <c r="F64" s="13" t="s">
        <v>15</v>
      </c>
      <c r="G64" s="29">
        <f t="shared" si="2"/>
        <v>0</v>
      </c>
      <c r="H64" s="12"/>
      <c r="I64" s="45" t="s">
        <v>19</v>
      </c>
      <c r="J64" s="46"/>
      <c r="K64" s="13" t="s">
        <v>15</v>
      </c>
      <c r="L64" s="15">
        <f t="shared" si="3"/>
        <v>30</v>
      </c>
    </row>
    <row r="65" spans="2:12" ht="11.25" customHeight="1" x14ac:dyDescent="0.25">
      <c r="B65" s="71" t="s">
        <v>20</v>
      </c>
      <c r="C65" s="46"/>
      <c r="D65" s="46"/>
      <c r="E65" s="46"/>
      <c r="F65" s="19" t="s">
        <v>15</v>
      </c>
      <c r="G65" s="20">
        <f t="shared" si="2"/>
        <v>600</v>
      </c>
      <c r="H65" s="12"/>
      <c r="I65" s="68"/>
      <c r="J65" s="46"/>
      <c r="K65" s="46"/>
      <c r="L65" s="47"/>
    </row>
    <row r="66" spans="2:12" ht="11.25" customHeight="1" x14ac:dyDescent="0.25">
      <c r="B66" s="68"/>
      <c r="C66" s="46"/>
      <c r="D66" s="46"/>
      <c r="E66" s="46"/>
      <c r="F66" s="46"/>
      <c r="G66" s="47"/>
      <c r="H66" s="12"/>
      <c r="I66" s="18"/>
      <c r="J66" s="21"/>
      <c r="K66" s="19"/>
      <c r="L66" s="20"/>
    </row>
    <row r="67" spans="2:12" ht="11.25" customHeight="1" x14ac:dyDescent="0.2">
      <c r="B67" s="72"/>
      <c r="C67" s="73"/>
      <c r="D67" s="73"/>
      <c r="E67" s="73"/>
      <c r="F67" s="73"/>
      <c r="G67" s="73"/>
      <c r="H67" s="12"/>
      <c r="I67" s="72"/>
      <c r="J67" s="73"/>
      <c r="K67" s="73"/>
      <c r="L67" s="73"/>
    </row>
    <row r="68" spans="2:12" ht="11.25" customHeight="1" x14ac:dyDescent="0.2">
      <c r="B68" s="70" t="s">
        <v>21</v>
      </c>
      <c r="C68" s="46"/>
      <c r="D68" s="46"/>
      <c r="E68" s="46"/>
      <c r="F68" s="46"/>
      <c r="G68" s="47"/>
      <c r="H68" s="12"/>
      <c r="I68" s="83" t="s">
        <v>22</v>
      </c>
      <c r="J68" s="46"/>
      <c r="K68" s="46"/>
      <c r="L68" s="47"/>
    </row>
    <row r="69" spans="2:12" ht="11.25" customHeight="1" x14ac:dyDescent="0.2">
      <c r="B69" s="45"/>
      <c r="C69" s="46"/>
      <c r="D69" s="46"/>
      <c r="E69" s="46"/>
      <c r="F69" s="46"/>
      <c r="G69" s="47"/>
      <c r="H69" s="12"/>
      <c r="I69" s="69"/>
      <c r="J69" s="58"/>
      <c r="K69" s="58"/>
      <c r="L69" s="59"/>
    </row>
    <row r="70" spans="2:12" ht="11.25" customHeight="1" x14ac:dyDescent="0.2">
      <c r="B70" s="45" t="s">
        <v>23</v>
      </c>
      <c r="C70" s="46"/>
      <c r="D70" s="46"/>
      <c r="E70" s="46"/>
      <c r="F70" s="13" t="s">
        <v>15</v>
      </c>
      <c r="G70" s="15">
        <f t="shared" ref="G70:G72" si="4">G26</f>
        <v>600</v>
      </c>
      <c r="H70" s="12"/>
      <c r="I70" s="53" t="s">
        <v>16</v>
      </c>
      <c r="J70" s="46"/>
      <c r="K70" s="13" t="s">
        <v>15</v>
      </c>
      <c r="L70" s="22">
        <f t="shared" ref="L70:L74" si="5">L26</f>
        <v>600</v>
      </c>
    </row>
    <row r="71" spans="2:12" ht="11.25" customHeight="1" x14ac:dyDescent="0.2">
      <c r="B71" s="45" t="s">
        <v>24</v>
      </c>
      <c r="C71" s="46"/>
      <c r="D71" s="46"/>
      <c r="E71" s="46"/>
      <c r="F71" s="13" t="s">
        <v>18</v>
      </c>
      <c r="G71" s="23">
        <f t="shared" si="4"/>
        <v>11</v>
      </c>
      <c r="H71" s="12"/>
      <c r="I71" s="45" t="s">
        <v>25</v>
      </c>
      <c r="J71" s="46"/>
      <c r="K71" s="13" t="s">
        <v>15</v>
      </c>
      <c r="L71" s="15">
        <f t="shared" si="5"/>
        <v>0</v>
      </c>
    </row>
    <row r="72" spans="2:12" ht="11.25" customHeight="1" x14ac:dyDescent="0.2">
      <c r="B72" s="45" t="s">
        <v>26</v>
      </c>
      <c r="C72" s="46"/>
      <c r="D72" s="46"/>
      <c r="E72" s="46"/>
      <c r="F72" s="13" t="s">
        <v>15</v>
      </c>
      <c r="G72" s="15">
        <f t="shared" si="4"/>
        <v>66</v>
      </c>
      <c r="H72" s="12"/>
      <c r="I72" s="45" t="s">
        <v>27</v>
      </c>
      <c r="J72" s="46"/>
      <c r="K72" s="13" t="s">
        <v>15</v>
      </c>
      <c r="L72" s="15">
        <f t="shared" si="5"/>
        <v>30</v>
      </c>
    </row>
    <row r="73" spans="2:12" ht="11.25" customHeight="1" x14ac:dyDescent="0.25">
      <c r="B73" s="91"/>
      <c r="C73" s="61"/>
      <c r="D73" s="61"/>
      <c r="E73" s="61"/>
      <c r="F73" s="61"/>
      <c r="G73" s="62"/>
      <c r="H73" s="12"/>
      <c r="I73" s="45" t="s">
        <v>28</v>
      </c>
      <c r="J73" s="46"/>
      <c r="K73" s="13" t="s">
        <v>15</v>
      </c>
      <c r="L73" s="24">
        <f t="shared" si="5"/>
        <v>66</v>
      </c>
    </row>
    <row r="74" spans="2:12" ht="11.25" customHeight="1" x14ac:dyDescent="0.2">
      <c r="B74" s="57" t="s">
        <v>29</v>
      </c>
      <c r="C74" s="58"/>
      <c r="D74" s="58"/>
      <c r="E74" s="58"/>
      <c r="F74" s="58"/>
      <c r="G74" s="90"/>
      <c r="H74" s="12"/>
      <c r="I74" s="92" t="s">
        <v>30</v>
      </c>
      <c r="J74" s="46"/>
      <c r="K74" s="19" t="s">
        <v>15</v>
      </c>
      <c r="L74" s="20">
        <f t="shared" si="5"/>
        <v>504</v>
      </c>
    </row>
    <row r="75" spans="2:12" ht="11.25" customHeight="1" x14ac:dyDescent="0.2">
      <c r="B75" s="69"/>
      <c r="C75" s="58"/>
      <c r="D75" s="58"/>
      <c r="E75" s="58"/>
      <c r="F75" s="58"/>
      <c r="G75" s="59"/>
      <c r="H75" s="12"/>
      <c r="I75" s="45"/>
      <c r="J75" s="46"/>
      <c r="K75" s="46"/>
      <c r="L75" s="47"/>
    </row>
    <row r="76" spans="2:12" ht="11.25" customHeight="1" x14ac:dyDescent="0.25">
      <c r="B76" s="53" t="s">
        <v>31</v>
      </c>
      <c r="C76" s="46"/>
      <c r="D76" s="46"/>
      <c r="E76" s="46"/>
      <c r="F76" s="13" t="s">
        <v>15</v>
      </c>
      <c r="G76" s="22">
        <f t="shared" ref="G76:G79" si="6">G32</f>
        <v>534</v>
      </c>
      <c r="H76" s="12"/>
      <c r="I76" s="85" t="s">
        <v>32</v>
      </c>
      <c r="J76" s="46"/>
      <c r="K76" s="46"/>
      <c r="L76" s="47"/>
    </row>
    <row r="77" spans="2:12" ht="11.25" customHeight="1" x14ac:dyDescent="0.2">
      <c r="B77" s="53" t="s">
        <v>33</v>
      </c>
      <c r="C77" s="46"/>
      <c r="D77" s="46"/>
      <c r="E77" s="46"/>
      <c r="F77" s="13" t="s">
        <v>18</v>
      </c>
      <c r="G77" s="25">
        <f t="shared" si="6"/>
        <v>0</v>
      </c>
      <c r="H77" s="12"/>
      <c r="I77" s="75" t="str">
        <f>I33</f>
        <v>PRESTAÇÃO DE SERVIÇO DE CONSULTORIA</v>
      </c>
      <c r="J77" s="58"/>
      <c r="K77" s="58"/>
      <c r="L77" s="59"/>
    </row>
    <row r="78" spans="2:12" ht="11.25" customHeight="1" x14ac:dyDescent="0.2">
      <c r="B78" s="53" t="s">
        <v>34</v>
      </c>
      <c r="C78" s="46"/>
      <c r="D78" s="46"/>
      <c r="E78" s="46"/>
      <c r="F78" s="13" t="s">
        <v>15</v>
      </c>
      <c r="G78" s="22">
        <f t="shared" si="6"/>
        <v>0</v>
      </c>
      <c r="H78" s="12"/>
      <c r="I78" s="76"/>
      <c r="J78" s="46"/>
      <c r="K78" s="46"/>
      <c r="L78" s="47"/>
    </row>
    <row r="79" spans="2:12" ht="11.25" customHeight="1" x14ac:dyDescent="0.2">
      <c r="B79" s="53" t="s">
        <v>35</v>
      </c>
      <c r="C79" s="46"/>
      <c r="D79" s="46"/>
      <c r="E79" s="46"/>
      <c r="F79" s="12"/>
      <c r="G79" s="22">
        <f t="shared" si="6"/>
        <v>0</v>
      </c>
      <c r="H79" s="12"/>
      <c r="I79" s="76"/>
      <c r="J79" s="46"/>
      <c r="K79" s="46"/>
      <c r="L79" s="47"/>
    </row>
    <row r="80" spans="2:12" ht="11.25" customHeight="1" x14ac:dyDescent="0.25">
      <c r="B80" s="68"/>
      <c r="C80" s="46"/>
      <c r="D80" s="46"/>
      <c r="E80" s="46"/>
      <c r="F80" s="46"/>
      <c r="G80" s="47"/>
      <c r="H80" s="12"/>
      <c r="I80" s="77"/>
      <c r="J80" s="61"/>
      <c r="K80" s="61"/>
      <c r="L80" s="62"/>
    </row>
    <row r="81" spans="2:12" ht="11.25" customHeight="1" x14ac:dyDescent="0.2">
      <c r="B81" s="93"/>
      <c r="C81" s="58"/>
      <c r="D81" s="58"/>
      <c r="E81" s="58"/>
      <c r="F81" s="58"/>
      <c r="G81" s="58"/>
      <c r="H81" s="7"/>
      <c r="I81" s="74"/>
      <c r="J81" s="46"/>
      <c r="K81" s="46"/>
      <c r="L81" s="46"/>
    </row>
    <row r="82" spans="2:12" ht="11.25" customHeight="1" x14ac:dyDescent="0.2">
      <c r="B82" s="69"/>
      <c r="C82" s="58"/>
      <c r="D82" s="58"/>
      <c r="E82" s="58"/>
      <c r="F82" s="58"/>
      <c r="G82" s="58"/>
      <c r="H82" s="58"/>
      <c r="I82" s="58"/>
      <c r="J82" s="58"/>
      <c r="K82" s="58"/>
      <c r="L82" s="59"/>
    </row>
    <row r="83" spans="2:12" ht="11.25" customHeight="1" x14ac:dyDescent="0.2">
      <c r="B83" s="45" t="s">
        <v>36</v>
      </c>
      <c r="C83" s="46"/>
      <c r="D83" s="46"/>
      <c r="E83" s="46"/>
      <c r="F83" s="46"/>
      <c r="G83" s="46"/>
      <c r="H83" s="46"/>
      <c r="I83" s="46"/>
      <c r="J83" s="46"/>
      <c r="K83" s="19" t="s">
        <v>15</v>
      </c>
      <c r="L83" s="31">
        <f>L39</f>
        <v>504</v>
      </c>
    </row>
    <row r="84" spans="2:12" ht="11.25" customHeight="1" x14ac:dyDescent="0.2">
      <c r="B84" s="71"/>
      <c r="C84" s="46"/>
      <c r="D84" s="46"/>
      <c r="E84" s="46"/>
      <c r="F84" s="46"/>
      <c r="G84" s="46"/>
      <c r="H84" s="46"/>
      <c r="I84" s="46"/>
      <c r="J84" s="3"/>
      <c r="K84" s="13"/>
      <c r="L84" s="20"/>
    </row>
    <row r="85" spans="2:12" ht="11.25" customHeight="1" x14ac:dyDescent="0.2">
      <c r="B85" s="1" t="s">
        <v>37</v>
      </c>
      <c r="C85" s="80" t="str">
        <f>C41</f>
        <v>SALVADOR - BAHIA</v>
      </c>
      <c r="D85" s="64"/>
      <c r="E85" s="64"/>
      <c r="F85" s="64"/>
      <c r="G85" s="64"/>
      <c r="H85" s="12"/>
      <c r="I85" s="3" t="s">
        <v>38</v>
      </c>
      <c r="J85" s="81" t="str">
        <f>J41</f>
        <v>30 DE DEZEMBRO DE 2022</v>
      </c>
      <c r="K85" s="64"/>
      <c r="L85" s="65"/>
    </row>
    <row r="86" spans="2:12" ht="11.25" customHeight="1" x14ac:dyDescent="0.2">
      <c r="B86" s="54"/>
      <c r="C86" s="46"/>
      <c r="D86" s="46"/>
      <c r="E86" s="46"/>
      <c r="F86" s="46"/>
      <c r="G86" s="46"/>
      <c r="H86" s="46"/>
      <c r="I86" s="46"/>
      <c r="J86" s="46"/>
      <c r="K86" s="46"/>
      <c r="L86" s="47"/>
    </row>
    <row r="87" spans="2:12" ht="11.25" customHeight="1" x14ac:dyDescent="0.2">
      <c r="B87" s="27" t="s">
        <v>39</v>
      </c>
      <c r="C87" s="79"/>
      <c r="D87" s="64"/>
      <c r="E87" s="64"/>
      <c r="F87" s="64"/>
      <c r="G87" s="64"/>
      <c r="H87" s="64"/>
      <c r="I87" s="64"/>
      <c r="J87" s="64"/>
      <c r="K87" s="64"/>
      <c r="L87" s="65"/>
    </row>
    <row r="88" spans="2:12" ht="11.25" customHeight="1" x14ac:dyDescent="0.2">
      <c r="B88" s="78"/>
      <c r="C88" s="61"/>
      <c r="D88" s="61"/>
      <c r="E88" s="61"/>
      <c r="F88" s="61"/>
      <c r="G88" s="61"/>
      <c r="H88" s="61"/>
      <c r="I88" s="61"/>
      <c r="J88" s="61"/>
      <c r="K88" s="61"/>
      <c r="L88" s="62"/>
    </row>
  </sheetData>
  <mergeCells count="134">
    <mergeCell ref="B23:G23"/>
    <mergeCell ref="B31:G31"/>
    <mergeCell ref="B25:G25"/>
    <mergeCell ref="B26:E26"/>
    <mergeCell ref="B29:G29"/>
    <mergeCell ref="B30:G30"/>
    <mergeCell ref="B27:E27"/>
    <mergeCell ref="E50:I50"/>
    <mergeCell ref="J50:K50"/>
    <mergeCell ref="I30:J30"/>
    <mergeCell ref="B37:G37"/>
    <mergeCell ref="B33:E33"/>
    <mergeCell ref="B36:G36"/>
    <mergeCell ref="B39:J39"/>
    <mergeCell ref="B40:I40"/>
    <mergeCell ref="C51:L51"/>
    <mergeCell ref="B50:D50"/>
    <mergeCell ref="J12:K12"/>
    <mergeCell ref="B19:E19"/>
    <mergeCell ref="B18:E18"/>
    <mergeCell ref="B54:L54"/>
    <mergeCell ref="C11:L11"/>
    <mergeCell ref="B4:L4"/>
    <mergeCell ref="B3:L3"/>
    <mergeCell ref="E49:K49"/>
    <mergeCell ref="B38:L38"/>
    <mergeCell ref="B49:D49"/>
    <mergeCell ref="B8:L8"/>
    <mergeCell ref="C7:K7"/>
    <mergeCell ref="E5:K5"/>
    <mergeCell ref="E6:I6"/>
    <mergeCell ref="J6:K6"/>
    <mergeCell ref="B9:L9"/>
    <mergeCell ref="B10:L10"/>
    <mergeCell ref="I33:L36"/>
    <mergeCell ref="I37:L37"/>
    <mergeCell ref="I23:L23"/>
    <mergeCell ref="I24:L24"/>
    <mergeCell ref="I18:J18"/>
    <mergeCell ref="I62:J62"/>
    <mergeCell ref="B76:E76"/>
    <mergeCell ref="B75:G75"/>
    <mergeCell ref="B74:G74"/>
    <mergeCell ref="B73:G73"/>
    <mergeCell ref="I76:L76"/>
    <mergeCell ref="I75:L75"/>
    <mergeCell ref="I73:J73"/>
    <mergeCell ref="I74:J74"/>
    <mergeCell ref="B86:L86"/>
    <mergeCell ref="B88:L88"/>
    <mergeCell ref="C87:L87"/>
    <mergeCell ref="B84:I84"/>
    <mergeCell ref="B77:E77"/>
    <mergeCell ref="C85:G85"/>
    <mergeCell ref="J85:L85"/>
    <mergeCell ref="B2:L2"/>
    <mergeCell ref="B1:L1"/>
    <mergeCell ref="I68:L68"/>
    <mergeCell ref="I67:L67"/>
    <mergeCell ref="I31:L31"/>
    <mergeCell ref="J41:L41"/>
    <mergeCell ref="I17:L17"/>
    <mergeCell ref="I16:L16"/>
    <mergeCell ref="I32:L32"/>
    <mergeCell ref="J56:L56"/>
    <mergeCell ref="B47:L47"/>
    <mergeCell ref="B48:L48"/>
    <mergeCell ref="C56:G56"/>
    <mergeCell ref="C57:G57"/>
    <mergeCell ref="C55:L55"/>
    <mergeCell ref="B63:E63"/>
    <mergeCell ref="B62:E62"/>
    <mergeCell ref="B72:E72"/>
    <mergeCell ref="B70:E70"/>
    <mergeCell ref="I69:L69"/>
    <mergeCell ref="I72:J72"/>
    <mergeCell ref="B67:G67"/>
    <mergeCell ref="B66:G66"/>
    <mergeCell ref="B83:J83"/>
    <mergeCell ref="B82:L82"/>
    <mergeCell ref="I81:L81"/>
    <mergeCell ref="I77:L80"/>
    <mergeCell ref="B81:G81"/>
    <mergeCell ref="B80:G80"/>
    <mergeCell ref="B78:E78"/>
    <mergeCell ref="B79:E79"/>
    <mergeCell ref="B15:L15"/>
    <mergeCell ref="C14:L14"/>
    <mergeCell ref="B5:D5"/>
    <mergeCell ref="B6:D6"/>
    <mergeCell ref="B16:G16"/>
    <mergeCell ref="B17:G17"/>
    <mergeCell ref="C12:G12"/>
    <mergeCell ref="C13:G13"/>
    <mergeCell ref="B35:E35"/>
    <mergeCell ref="B32:E32"/>
    <mergeCell ref="I21:L21"/>
    <mergeCell ref="I19:J19"/>
    <mergeCell ref="I20:J20"/>
    <mergeCell ref="I27:J27"/>
    <mergeCell ref="I28:J28"/>
    <mergeCell ref="B28:E28"/>
    <mergeCell ref="B34:E34"/>
    <mergeCell ref="I29:J29"/>
    <mergeCell ref="I25:L25"/>
    <mergeCell ref="I26:J26"/>
    <mergeCell ref="B22:G22"/>
    <mergeCell ref="B24:G24"/>
    <mergeCell ref="B20:E20"/>
    <mergeCell ref="B21:E21"/>
    <mergeCell ref="B53:L53"/>
    <mergeCell ref="B52:L52"/>
    <mergeCell ref="C41:G41"/>
    <mergeCell ref="C43:L43"/>
    <mergeCell ref="I63:J63"/>
    <mergeCell ref="C58:L58"/>
    <mergeCell ref="I70:J70"/>
    <mergeCell ref="I71:J71"/>
    <mergeCell ref="I64:J64"/>
    <mergeCell ref="B42:L42"/>
    <mergeCell ref="B45:L45"/>
    <mergeCell ref="B46:L46"/>
    <mergeCell ref="B44:L44"/>
    <mergeCell ref="B69:G69"/>
    <mergeCell ref="B68:G68"/>
    <mergeCell ref="B65:E65"/>
    <mergeCell ref="I65:L65"/>
    <mergeCell ref="B71:E71"/>
    <mergeCell ref="B64:E64"/>
    <mergeCell ref="B60:G60"/>
    <mergeCell ref="B61:G61"/>
    <mergeCell ref="I60:L60"/>
    <mergeCell ref="I61:L61"/>
    <mergeCell ref="B59:L5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7.28515625" defaultRowHeight="1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7.28515625" defaultRowHeight="15" customHeight="1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7.28515625" defaultRowHeight="15" customHeight="1" x14ac:dyDescent="0.2"/>
  <cols>
    <col min="1" max="1" width="18.140625" customWidth="1"/>
    <col min="2" max="2" width="15.28515625" customWidth="1"/>
    <col min="3" max="18" width="11.42578125" customWidth="1"/>
    <col min="19" max="26" width="10" customWidth="1"/>
  </cols>
  <sheetData>
    <row r="1" spans="1:26" ht="12" customHeight="1" x14ac:dyDescent="0.2">
      <c r="A1" s="32" t="s">
        <v>42</v>
      </c>
      <c r="B1" s="33">
        <f>RPA!G21-RPA!G28</f>
        <v>534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" customHeight="1" x14ac:dyDescent="0.2">
      <c r="A2" s="32" t="s">
        <v>43</v>
      </c>
      <c r="B2" s="32">
        <f>F10</f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2" customHeight="1" x14ac:dyDescent="0.2">
      <c r="A4" s="34" t="s">
        <v>44</v>
      </c>
      <c r="B4" s="34" t="s">
        <v>45</v>
      </c>
      <c r="C4" s="34" t="s">
        <v>46</v>
      </c>
      <c r="D4" s="34" t="s">
        <v>47</v>
      </c>
      <c r="E4" s="34" t="s">
        <v>48</v>
      </c>
      <c r="F4" s="34" t="s">
        <v>49</v>
      </c>
      <c r="G4" s="108" t="s">
        <v>50</v>
      </c>
      <c r="H4" s="46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" customHeight="1" x14ac:dyDescent="0.2">
      <c r="A5" s="35">
        <v>0</v>
      </c>
      <c r="B5" s="35">
        <v>1903.98</v>
      </c>
      <c r="C5" s="35">
        <f t="shared" ref="C5:C9" si="0">IF(AND($B$1&gt;$A5,$B$1&lt;=$B5),$B$1,0)</f>
        <v>534</v>
      </c>
      <c r="D5" s="36">
        <v>0</v>
      </c>
      <c r="E5" s="35">
        <v>0</v>
      </c>
      <c r="F5" s="35">
        <v>0</v>
      </c>
      <c r="G5" s="35">
        <v>0</v>
      </c>
      <c r="H5" s="35">
        <v>0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" customHeight="1" x14ac:dyDescent="0.2">
      <c r="A6" s="35">
        <f t="shared" ref="A6:A9" si="1">B5</f>
        <v>1903.98</v>
      </c>
      <c r="B6" s="35">
        <v>2826.65</v>
      </c>
      <c r="C6" s="37">
        <f t="shared" si="0"/>
        <v>0</v>
      </c>
      <c r="D6" s="36">
        <v>7.4999999999999997E-2</v>
      </c>
      <c r="E6" s="35">
        <v>142.80000000000001</v>
      </c>
      <c r="F6" s="35">
        <f t="shared" ref="F6:F9" si="2">IF(((D6*C6)-E6)&lt;=0,0,(D6*C6)-E6)</f>
        <v>0</v>
      </c>
      <c r="G6" s="36">
        <f t="shared" ref="G6:G9" si="3">IF(F6&lt;&gt;0,D6,0)</f>
        <v>0</v>
      </c>
      <c r="H6" s="35">
        <f t="shared" ref="H6:H9" si="4">IF(F6&lt;&gt;0,E6,0)</f>
        <v>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" customHeight="1" x14ac:dyDescent="0.2">
      <c r="A7" s="35">
        <f t="shared" si="1"/>
        <v>2826.65</v>
      </c>
      <c r="B7" s="35">
        <v>3751.05</v>
      </c>
      <c r="C7" s="35">
        <f t="shared" si="0"/>
        <v>0</v>
      </c>
      <c r="D7" s="36">
        <v>0.15</v>
      </c>
      <c r="E7" s="35">
        <v>354.8</v>
      </c>
      <c r="F7" s="35">
        <f t="shared" si="2"/>
        <v>0</v>
      </c>
      <c r="G7" s="35">
        <f t="shared" si="3"/>
        <v>0</v>
      </c>
      <c r="H7" s="35">
        <f t="shared" si="4"/>
        <v>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" customHeight="1" x14ac:dyDescent="0.2">
      <c r="A8" s="35">
        <f t="shared" si="1"/>
        <v>3751.05</v>
      </c>
      <c r="B8" s="35">
        <v>4664.68</v>
      </c>
      <c r="C8" s="35">
        <f t="shared" si="0"/>
        <v>0</v>
      </c>
      <c r="D8" s="36">
        <v>0.22500000000000001</v>
      </c>
      <c r="E8" s="35">
        <v>636.13</v>
      </c>
      <c r="F8" s="35">
        <f t="shared" si="2"/>
        <v>0</v>
      </c>
      <c r="G8" s="35">
        <f t="shared" si="3"/>
        <v>0</v>
      </c>
      <c r="H8" s="35">
        <f t="shared" si="4"/>
        <v>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" customHeight="1" x14ac:dyDescent="0.2">
      <c r="A9" s="35">
        <f t="shared" si="1"/>
        <v>4664.68</v>
      </c>
      <c r="B9" s="35">
        <v>999999</v>
      </c>
      <c r="C9" s="35">
        <f t="shared" si="0"/>
        <v>0</v>
      </c>
      <c r="D9" s="36">
        <v>0.27500000000000002</v>
      </c>
      <c r="E9" s="35">
        <v>869.36</v>
      </c>
      <c r="F9" s="35">
        <f t="shared" si="2"/>
        <v>0</v>
      </c>
      <c r="G9" s="35">
        <f t="shared" si="3"/>
        <v>0</v>
      </c>
      <c r="H9" s="35">
        <f t="shared" si="4"/>
        <v>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" customHeight="1" x14ac:dyDescent="0.2">
      <c r="A10" s="32"/>
      <c r="B10" s="32"/>
      <c r="C10" s="32"/>
      <c r="D10" s="32"/>
      <c r="E10" s="38" t="s">
        <v>51</v>
      </c>
      <c r="F10" s="39">
        <f t="shared" ref="F10:H10" si="5">SUM(F5:F9)</f>
        <v>0</v>
      </c>
      <c r="G10" s="40">
        <f t="shared" si="5"/>
        <v>0</v>
      </c>
      <c r="H10" s="41">
        <f t="shared" si="5"/>
        <v>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" customHeight="1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" customHeigh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2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2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2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" customHeigh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" customHeight="1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" customHeight="1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" customHeight="1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" customHeigh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" customHeigh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" customHeight="1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" customHeight="1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" customHeight="1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" customHeight="1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" customHeight="1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" customHeight="1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" customHeight="1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" customHeight="1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" customHeight="1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" customHeight="1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" customHeight="1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" customHeight="1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" customHeight="1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" customHeight="1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" customHeigh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" customHeight="1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" customHeight="1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" customHeight="1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" customHeight="1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" customHeigh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" customHeigh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" customHeight="1" x14ac:dyDescent="0.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" customHeight="1" x14ac:dyDescent="0.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" customHeight="1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" customHeight="1" x14ac:dyDescent="0.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" customHeight="1" x14ac:dyDescent="0.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" customHeight="1" x14ac:dyDescent="0.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" customHeight="1" x14ac:dyDescent="0.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" customHeight="1" x14ac:dyDescent="0.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" customHeight="1" x14ac:dyDescent="0.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" customHeight="1" x14ac:dyDescent="0.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" customHeight="1" x14ac:dyDescent="0.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" customHeight="1" x14ac:dyDescent="0.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" customHeight="1" x14ac:dyDescent="0.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" customHeight="1" x14ac:dyDescent="0.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" customHeight="1" x14ac:dyDescent="0.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" customHeight="1" x14ac:dyDescent="0.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" customHeigh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" customHeigh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" customHeigh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" customHeigh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" customHeigh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" customHeigh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" customHeigh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" customHeigh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" customHeigh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" customHeigh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" customHeigh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" customHeigh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" customHeigh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" customHeigh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" customHeigh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" customHeigh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" customHeigh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" customHeigh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" customHeigh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" customHeigh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" customHeigh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" customHeigh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" customHeigh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" customHeigh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" customHeigh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" customHeigh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" customHeigh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" customHeigh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" customHeigh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" customHeigh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" customHeigh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" customHeigh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" customHeigh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" customHeigh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" customHeigh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" customHeigh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" customHeigh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" customHeigh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" customHeigh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" customHeigh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" customHeigh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" customHeigh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" customHeigh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" customHeigh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" customHeigh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" customHeigh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" customHeigh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" customHeigh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" customHeigh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" customHeigh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" customHeigh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" customHeigh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" customHeigh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" customHeigh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" customHeigh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" customHeigh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" customHeigh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" customHeigh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" customHeigh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" customHeigh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" customHeigh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" customHeigh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" customHeigh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" customHeigh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" customHeigh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" customHeigh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" customHeigh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" customHeigh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" customHeigh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" customHeigh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" customHeigh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" customHeigh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" customHeigh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" customHeigh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" customHeigh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" customHeigh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" customHeigh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" customHeigh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" customHeigh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" customHeigh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" customHeigh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" customHeigh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" customHeigh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" customHeigh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" customHeigh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" customHeigh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" customHeigh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" customHeigh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" customHeigh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" customHeigh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" customHeigh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" customHeigh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" customHeigh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" customHeigh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" customHeigh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" customHeigh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" customHeigh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" customHeigh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" customHeigh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" customHeigh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" customHeigh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" customHeigh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" customHeigh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" customHeigh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" customHeigh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" customHeigh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" customHeigh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" customHeigh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" customHeigh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" customHeigh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" customHeigh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" customHeigh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" customHeigh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" customHeigh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" customHeigh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" customHeigh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" customHeigh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" customHeigh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" customHeigh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" customHeigh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" customHeigh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" customHeigh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" customHeigh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" customHeigh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" customHeigh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" customHeigh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" customHeigh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" customHeigh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" customHeigh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" customHeigh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" customHeigh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" customHeigh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" customHeigh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" customHeigh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" customHeigh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" customHeigh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" customHeigh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" customHeigh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" customHeigh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" customHeigh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" customHeigh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" customHeigh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" customHeigh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" customHeigh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" customHeigh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" customHeigh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" customHeigh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" customHeigh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" customHeigh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" customHeigh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" customHeigh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" customHeigh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" customHeigh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" customHeigh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" customHeigh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" customHeigh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" customHeigh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" customHeigh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" customHeigh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" customHeigh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" customHeigh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" customHeigh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" customHeigh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" customHeigh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" customHeigh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" customHeigh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" customHeigh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" customHeigh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" customHeigh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" customHeigh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" customHeigh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" customHeigh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" customHeigh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" customHeigh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" customHeigh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" customHeigh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" customHeigh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" customHeigh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" customHeigh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" customHeigh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" customHeigh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" customHeigh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" customHeigh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" customHeigh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" customHeigh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" customHeigh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" customHeigh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" customHeigh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" customHeigh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" customHeigh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" customHeigh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" customHeigh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" customHeigh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" customHeigh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" customHeigh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" customHeigh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" customHeigh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" customHeigh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" customHeigh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" customHeigh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" customHeigh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" customHeigh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" customHeigh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" customHeigh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" customHeigh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" customHeigh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" customHeigh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" customHeigh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" customHeigh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" customHeigh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" customHeigh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" customHeigh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" customHeigh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" customHeigh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" customHeigh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" customHeigh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" customHeigh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" customHeigh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" customHeigh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" customHeigh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" customHeigh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" customHeigh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" customHeigh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" customHeigh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" customHeigh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" customHeigh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" customHeigh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" customHeigh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" customHeigh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" customHeigh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" customHeigh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" customHeigh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" customHeigh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" customHeigh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" customHeigh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" customHeigh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" customHeigh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" customHeigh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" customHeigh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" customHeigh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" customHeigh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" customHeigh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" customHeigh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" customHeigh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" customHeigh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" customHeigh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" customHeigh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" customHeigh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" customHeigh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" customHeigh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" customHeigh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" customHeigh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" customHeigh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" customHeigh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" customHeigh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" customHeigh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" customHeigh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" customHeigh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" customHeigh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" customHeigh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" customHeigh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" customHeigh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" customHeigh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" customHeigh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" customHeigh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" customHeigh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" customHeigh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" customHeigh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" customHeigh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" customHeigh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" customHeigh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" customHeigh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" customHeigh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" customHeigh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" customHeigh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" customHeigh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" customHeigh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" customHeigh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" customHeigh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" customHeigh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" customHeigh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" customHeigh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" customHeigh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" customHeigh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" customHeigh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" customHeigh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" customHeigh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" customHeigh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" customHeigh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" customHeigh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" customHeigh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" customHeigh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" customHeigh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" customHeigh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" customHeigh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" customHeigh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" customHeigh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" customHeigh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" customHeigh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" customHeigh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" customHeigh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" customHeigh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" customHeigh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" customHeigh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" customHeigh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" customHeigh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" customHeigh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" customHeigh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" customHeigh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" customHeigh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" customHeigh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" customHeigh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" customHeigh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" customHeigh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" customHeigh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" customHeigh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" customHeigh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" customHeigh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" customHeigh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" customHeigh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" customHeigh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" customHeigh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" customHeigh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" customHeigh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" customHeigh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" customHeigh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" customHeigh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" customHeigh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" customHeigh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" customHeigh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" customHeigh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" customHeigh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" customHeigh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" customHeigh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" customHeigh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" customHeigh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" customHeigh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" customHeigh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" customHeigh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" customHeigh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" customHeigh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" customHeigh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" customHeigh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" customHeigh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" customHeigh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" customHeigh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" customHeigh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" customHeigh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" customHeigh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" customHeigh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" customHeigh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" customHeigh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" customHeigh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" customHeigh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" customHeigh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" customHeigh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" customHeigh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" customHeigh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" customHeigh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" customHeigh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" customHeigh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" customHeigh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" customHeigh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" customHeigh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" customHeigh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" customHeigh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" customHeigh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" customHeigh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" customHeigh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" customHeigh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" customHeigh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" customHeigh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" customHeigh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" customHeigh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" customHeigh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" customHeigh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" customHeigh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" customHeigh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" customHeigh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" customHeigh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" customHeigh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" customHeigh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" customHeigh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" customHeigh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" customHeigh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" customHeigh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" customHeigh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" customHeigh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" customHeigh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" customHeigh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" customHeigh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" customHeigh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" customHeigh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" customHeigh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" customHeigh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" customHeigh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" customHeigh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" customHeigh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" customHeigh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" customHeigh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" customHeigh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" customHeigh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" customHeigh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" customHeigh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" customHeigh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" customHeigh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" customHeigh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" customHeigh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" customHeigh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" customHeigh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" customHeigh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" customHeigh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" customHeigh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" customHeigh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" customHeigh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" customHeigh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" customHeigh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" customHeigh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" customHeigh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" customHeigh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" customHeigh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" customHeigh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" customHeigh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" customHeigh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" customHeigh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" customHeigh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" customHeigh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" customHeigh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" customHeigh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" customHeigh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" customHeigh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" customHeigh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" customHeigh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" customHeigh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" customHeigh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" customHeigh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" customHeigh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" customHeigh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" customHeigh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" customHeigh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" customHeigh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" customHeigh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" customHeigh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" customHeigh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" customHeigh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" customHeigh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" customHeigh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" customHeigh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" customHeigh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" customHeigh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" customHeigh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" customHeigh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" customHeigh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" customHeigh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" customHeigh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" customHeigh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" customHeigh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" customHeigh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" customHeigh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" customHeigh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" customHeigh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" customHeigh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" customHeigh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" customHeigh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" customHeigh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" customHeigh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" customHeigh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" customHeigh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" customHeigh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" customHeigh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" customHeigh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" customHeigh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" customHeigh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" customHeigh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" customHeigh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" customHeigh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" customHeigh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" customHeigh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" customHeigh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" customHeigh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" customHeigh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" customHeigh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" customHeigh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" customHeigh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" customHeigh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" customHeigh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" customHeigh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" customHeigh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" customHeigh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" customHeigh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" customHeigh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" customHeigh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" customHeigh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" customHeigh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" customHeigh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" customHeigh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" customHeigh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" customHeigh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" customHeigh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" customHeigh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" customHeigh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" customHeigh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" customHeigh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" customHeigh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" customHeigh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" customHeigh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" customHeigh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" customHeigh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" customHeigh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" customHeigh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" customHeigh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" customHeigh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" customHeigh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" customHeigh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" customHeigh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" customHeigh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" customHeigh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" customHeigh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" customHeigh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" customHeigh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" customHeigh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" customHeigh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" customHeigh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" customHeigh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" customHeigh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" customHeigh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" customHeigh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" customHeigh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" customHeigh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" customHeigh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" customHeigh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" customHeigh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" customHeigh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" customHeigh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" customHeigh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" customHeigh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" customHeigh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" customHeigh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" customHeigh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" customHeigh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" customHeigh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" customHeigh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" customHeigh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" customHeigh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" customHeigh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" customHeigh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" customHeigh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" customHeigh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" customHeigh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" customHeigh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" customHeigh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" customHeigh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" customHeigh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" customHeigh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" customHeigh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" customHeigh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" customHeight="1" x14ac:dyDescent="0.2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" customHeight="1" x14ac:dyDescent="0.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" customHeight="1" x14ac:dyDescent="0.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" customHeight="1" x14ac:dyDescent="0.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" customHeight="1" x14ac:dyDescent="0.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" customHeight="1" x14ac:dyDescent="0.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" customHeight="1" x14ac:dyDescent="0.2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" customHeight="1" x14ac:dyDescent="0.2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" customHeight="1" x14ac:dyDescent="0.2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" customHeight="1" x14ac:dyDescent="0.2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" customHeight="1" x14ac:dyDescent="0.2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" customHeight="1" x14ac:dyDescent="0.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" customHeight="1" x14ac:dyDescent="0.2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" customHeight="1" x14ac:dyDescent="0.2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" customHeight="1" x14ac:dyDescent="0.2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" customHeight="1" x14ac:dyDescent="0.2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" customHeight="1" x14ac:dyDescent="0.2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" customHeight="1" x14ac:dyDescent="0.2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" customHeight="1" x14ac:dyDescent="0.2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" customHeight="1" x14ac:dyDescent="0.2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" customHeight="1" x14ac:dyDescent="0.2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" customHeight="1" x14ac:dyDescent="0.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" customHeight="1" x14ac:dyDescent="0.2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" customHeight="1" x14ac:dyDescent="0.2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" customHeight="1" x14ac:dyDescent="0.2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" customHeight="1" x14ac:dyDescent="0.2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" customHeight="1" x14ac:dyDescent="0.2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" customHeight="1" x14ac:dyDescent="0.2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" customHeight="1" x14ac:dyDescent="0.2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" customHeight="1" x14ac:dyDescent="0.2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" customHeight="1" x14ac:dyDescent="0.2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" customHeight="1" x14ac:dyDescent="0.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" customHeight="1" x14ac:dyDescent="0.2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" customHeight="1" x14ac:dyDescent="0.2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" customHeight="1" x14ac:dyDescent="0.2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" customHeight="1" x14ac:dyDescent="0.2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" customHeight="1" x14ac:dyDescent="0.2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" customHeight="1" x14ac:dyDescent="0.2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" customHeight="1" x14ac:dyDescent="0.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" customHeight="1" x14ac:dyDescent="0.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" customHeight="1" x14ac:dyDescent="0.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" customHeight="1" x14ac:dyDescent="0.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" customHeight="1" x14ac:dyDescent="0.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" customHeight="1" x14ac:dyDescent="0.2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" customHeight="1" x14ac:dyDescent="0.2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" customHeight="1" x14ac:dyDescent="0.2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" customHeight="1" x14ac:dyDescent="0.2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" customHeight="1" x14ac:dyDescent="0.2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" customHeight="1" x14ac:dyDescent="0.2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" customHeight="1" x14ac:dyDescent="0.2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" customHeight="1" x14ac:dyDescent="0.2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" customHeight="1" x14ac:dyDescent="0.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" customHeight="1" x14ac:dyDescent="0.2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" customHeight="1" x14ac:dyDescent="0.2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" customHeight="1" x14ac:dyDescent="0.2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" customHeight="1" x14ac:dyDescent="0.2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" customHeight="1" x14ac:dyDescent="0.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" customHeight="1" x14ac:dyDescent="0.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" customHeight="1" x14ac:dyDescent="0.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" customHeight="1" x14ac:dyDescent="0.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" customHeight="1" x14ac:dyDescent="0.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" customHeight="1" x14ac:dyDescent="0.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" customHeight="1" x14ac:dyDescent="0.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" customHeight="1" x14ac:dyDescent="0.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" customHeight="1" x14ac:dyDescent="0.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" customHeight="1" x14ac:dyDescent="0.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" customHeight="1" x14ac:dyDescent="0.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" customHeight="1" x14ac:dyDescent="0.2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" customHeight="1" x14ac:dyDescent="0.2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" customHeight="1" x14ac:dyDescent="0.2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" customHeight="1" x14ac:dyDescent="0.2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" customHeight="1" x14ac:dyDescent="0.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" customHeight="1" x14ac:dyDescent="0.2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" customHeight="1" x14ac:dyDescent="0.2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" customHeight="1" x14ac:dyDescent="0.2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" customHeight="1" x14ac:dyDescent="0.2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" customHeight="1" x14ac:dyDescent="0.2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" customHeight="1" x14ac:dyDescent="0.2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" customHeight="1" x14ac:dyDescent="0.2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" customHeight="1" x14ac:dyDescent="0.2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" customHeight="1" x14ac:dyDescent="0.2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" customHeight="1" x14ac:dyDescent="0.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" customHeight="1" x14ac:dyDescent="0.2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" customHeight="1" x14ac:dyDescent="0.2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" customHeight="1" x14ac:dyDescent="0.2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" customHeight="1" x14ac:dyDescent="0.2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" customHeight="1" x14ac:dyDescent="0.2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" customHeight="1" x14ac:dyDescent="0.2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" customHeight="1" x14ac:dyDescent="0.2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" customHeight="1" x14ac:dyDescent="0.2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" customHeight="1" x14ac:dyDescent="0.2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" customHeight="1" x14ac:dyDescent="0.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" customHeight="1" x14ac:dyDescent="0.2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" customHeight="1" x14ac:dyDescent="0.2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" customHeight="1" x14ac:dyDescent="0.2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" customHeight="1" x14ac:dyDescent="0.2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" customHeight="1" x14ac:dyDescent="0.2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" customHeight="1" x14ac:dyDescent="0.2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" customHeight="1" x14ac:dyDescent="0.2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" customHeight="1" x14ac:dyDescent="0.2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" customHeight="1" x14ac:dyDescent="0.2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" customHeight="1" x14ac:dyDescent="0.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" customHeight="1" x14ac:dyDescent="0.2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" customHeight="1" x14ac:dyDescent="0.2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" customHeight="1" x14ac:dyDescent="0.2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" customHeight="1" x14ac:dyDescent="0.2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" customHeight="1" x14ac:dyDescent="0.2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" customHeight="1" x14ac:dyDescent="0.2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" customHeight="1" x14ac:dyDescent="0.2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" customHeight="1" x14ac:dyDescent="0.2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" customHeight="1" x14ac:dyDescent="0.2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" customHeight="1" x14ac:dyDescent="0.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" customHeight="1" x14ac:dyDescent="0.2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" customHeight="1" x14ac:dyDescent="0.2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" customHeight="1" x14ac:dyDescent="0.2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" customHeight="1" x14ac:dyDescent="0.2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" customHeight="1" x14ac:dyDescent="0.2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" customHeight="1" x14ac:dyDescent="0.2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" customHeight="1" x14ac:dyDescent="0.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" customHeight="1" x14ac:dyDescent="0.2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" customHeight="1" x14ac:dyDescent="0.2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" customHeight="1" x14ac:dyDescent="0.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" customHeight="1" x14ac:dyDescent="0.2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" customHeight="1" x14ac:dyDescent="0.2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" customHeight="1" x14ac:dyDescent="0.2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" customHeight="1" x14ac:dyDescent="0.2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" customHeight="1" x14ac:dyDescent="0.2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" customHeight="1" x14ac:dyDescent="0.2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" customHeight="1" x14ac:dyDescent="0.2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" customHeight="1" x14ac:dyDescent="0.2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" customHeight="1" x14ac:dyDescent="0.2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" customHeight="1" x14ac:dyDescent="0.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" customHeight="1" x14ac:dyDescent="0.2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" customHeight="1" x14ac:dyDescent="0.2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" customHeight="1" x14ac:dyDescent="0.2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" customHeight="1" x14ac:dyDescent="0.2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" customHeight="1" x14ac:dyDescent="0.2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" customHeight="1" x14ac:dyDescent="0.2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" customHeight="1" x14ac:dyDescent="0.2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" customHeight="1" x14ac:dyDescent="0.2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" customHeight="1" x14ac:dyDescent="0.2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" customHeight="1" x14ac:dyDescent="0.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" customHeight="1" x14ac:dyDescent="0.2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" customHeight="1" x14ac:dyDescent="0.2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" customHeight="1" x14ac:dyDescent="0.2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" customHeight="1" x14ac:dyDescent="0.2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" customHeight="1" x14ac:dyDescent="0.2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" customHeight="1" x14ac:dyDescent="0.2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" customHeight="1" x14ac:dyDescent="0.2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" customHeight="1" x14ac:dyDescent="0.2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" customHeight="1" x14ac:dyDescent="0.2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" customHeight="1" x14ac:dyDescent="0.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" customHeight="1" x14ac:dyDescent="0.2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" customHeight="1" x14ac:dyDescent="0.2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" customHeight="1" x14ac:dyDescent="0.2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" customHeight="1" x14ac:dyDescent="0.2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" customHeight="1" x14ac:dyDescent="0.2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" customHeight="1" x14ac:dyDescent="0.2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" customHeight="1" x14ac:dyDescent="0.2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" customHeight="1" x14ac:dyDescent="0.2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" customHeight="1" x14ac:dyDescent="0.2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" customHeight="1" x14ac:dyDescent="0.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" customHeight="1" x14ac:dyDescent="0.2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" customHeight="1" x14ac:dyDescent="0.2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" customHeight="1" x14ac:dyDescent="0.2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" customHeight="1" x14ac:dyDescent="0.2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" customHeight="1" x14ac:dyDescent="0.2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" customHeight="1" x14ac:dyDescent="0.2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" customHeight="1" x14ac:dyDescent="0.2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" customHeight="1" x14ac:dyDescent="0.2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" customHeight="1" x14ac:dyDescent="0.2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" customHeight="1" x14ac:dyDescent="0.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" customHeight="1" x14ac:dyDescent="0.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" customHeight="1" x14ac:dyDescent="0.2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" customHeight="1" x14ac:dyDescent="0.2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" customHeight="1" x14ac:dyDescent="0.2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" customHeight="1" x14ac:dyDescent="0.2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" customHeight="1" x14ac:dyDescent="0.2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" customHeight="1" x14ac:dyDescent="0.2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" customHeight="1" x14ac:dyDescent="0.2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" customHeight="1" x14ac:dyDescent="0.2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" customHeight="1" x14ac:dyDescent="0.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" customHeight="1" x14ac:dyDescent="0.2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" customHeight="1" x14ac:dyDescent="0.2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" customHeight="1" x14ac:dyDescent="0.2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" customHeight="1" x14ac:dyDescent="0.2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" customHeight="1" x14ac:dyDescent="0.2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" customHeight="1" x14ac:dyDescent="0.2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" customHeight="1" x14ac:dyDescent="0.2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" customHeight="1" x14ac:dyDescent="0.2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" customHeight="1" x14ac:dyDescent="0.2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" customHeight="1" x14ac:dyDescent="0.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" customHeight="1" x14ac:dyDescent="0.2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" customHeight="1" x14ac:dyDescent="0.2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" customHeight="1" x14ac:dyDescent="0.2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" customHeight="1" x14ac:dyDescent="0.2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" customHeight="1" x14ac:dyDescent="0.2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" customHeight="1" x14ac:dyDescent="0.2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" customHeight="1" x14ac:dyDescent="0.2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" customHeight="1" x14ac:dyDescent="0.2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" customHeight="1" x14ac:dyDescent="0.2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" customHeight="1" x14ac:dyDescent="0.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" customHeight="1" x14ac:dyDescent="0.2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" customHeight="1" x14ac:dyDescent="0.2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" customHeight="1" x14ac:dyDescent="0.2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" customHeight="1" x14ac:dyDescent="0.2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" customHeight="1" x14ac:dyDescent="0.2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" customHeight="1" x14ac:dyDescent="0.2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" customHeight="1" x14ac:dyDescent="0.2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" customHeight="1" x14ac:dyDescent="0.2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" customHeight="1" x14ac:dyDescent="0.2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" customHeight="1" x14ac:dyDescent="0.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" customHeight="1" x14ac:dyDescent="0.2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" customHeight="1" x14ac:dyDescent="0.2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" customHeight="1" x14ac:dyDescent="0.2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" customHeight="1" x14ac:dyDescent="0.2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" customHeight="1" x14ac:dyDescent="0.2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" customHeight="1" x14ac:dyDescent="0.2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" customHeight="1" x14ac:dyDescent="0.2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" customHeight="1" x14ac:dyDescent="0.2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" customHeight="1" x14ac:dyDescent="0.2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" customHeight="1" x14ac:dyDescent="0.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" customHeight="1" x14ac:dyDescent="0.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" customHeight="1" x14ac:dyDescent="0.2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" customHeight="1" x14ac:dyDescent="0.2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" customHeight="1" x14ac:dyDescent="0.2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" customHeight="1" x14ac:dyDescent="0.2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" customHeight="1" x14ac:dyDescent="0.2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" customHeight="1" x14ac:dyDescent="0.2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" customHeight="1" x14ac:dyDescent="0.2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" customHeight="1" x14ac:dyDescent="0.2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" customHeight="1" x14ac:dyDescent="0.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" customHeight="1" x14ac:dyDescent="0.2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" customHeight="1" x14ac:dyDescent="0.2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" customHeight="1" x14ac:dyDescent="0.2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" customHeight="1" x14ac:dyDescent="0.2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" customHeight="1" x14ac:dyDescent="0.2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" customHeight="1" x14ac:dyDescent="0.2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" customHeight="1" x14ac:dyDescent="0.2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" customHeight="1" x14ac:dyDescent="0.2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" customHeight="1" x14ac:dyDescent="0.2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" customHeight="1" x14ac:dyDescent="0.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" customHeight="1" x14ac:dyDescent="0.2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" customHeight="1" x14ac:dyDescent="0.2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" customHeight="1" x14ac:dyDescent="0.2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" customHeight="1" x14ac:dyDescent="0.2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" customHeight="1" x14ac:dyDescent="0.2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" customHeight="1" x14ac:dyDescent="0.2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" customHeight="1" x14ac:dyDescent="0.2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" customHeight="1" x14ac:dyDescent="0.2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" customHeight="1" x14ac:dyDescent="0.2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" customHeight="1" x14ac:dyDescent="0.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" customHeight="1" x14ac:dyDescent="0.2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" customHeight="1" x14ac:dyDescent="0.2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" customHeight="1" x14ac:dyDescent="0.2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" customHeight="1" x14ac:dyDescent="0.2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" customHeight="1" x14ac:dyDescent="0.2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" customHeight="1" x14ac:dyDescent="0.2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" customHeight="1" x14ac:dyDescent="0.2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" customHeight="1" x14ac:dyDescent="0.2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" customHeight="1" x14ac:dyDescent="0.2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" customHeight="1" x14ac:dyDescent="0.2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" customHeight="1" x14ac:dyDescent="0.2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" customHeight="1" x14ac:dyDescent="0.2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" customHeight="1" x14ac:dyDescent="0.2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" customHeight="1" x14ac:dyDescent="0.2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" customHeight="1" x14ac:dyDescent="0.2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" customHeight="1" x14ac:dyDescent="0.2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" customHeight="1" x14ac:dyDescent="0.2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" customHeight="1" x14ac:dyDescent="0.2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" customHeight="1" x14ac:dyDescent="0.2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" customHeight="1" x14ac:dyDescent="0.2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" customHeight="1" x14ac:dyDescent="0.2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" customHeight="1" x14ac:dyDescent="0.2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" customHeight="1" x14ac:dyDescent="0.2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" customHeight="1" x14ac:dyDescent="0.2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2" customHeight="1" x14ac:dyDescent="0.2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2" customHeight="1" x14ac:dyDescent="0.2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2" customHeight="1" x14ac:dyDescent="0.2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2" customHeight="1" x14ac:dyDescent="0.2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">
    <mergeCell ref="G4:H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RPA</vt:lpstr>
      <vt:lpstr>Página10</vt:lpstr>
      <vt:lpstr>Página11</vt:lpstr>
      <vt:lpstr>IR-2017</vt:lpstr>
      <vt:lpstr>Excel_BuiltIn_Print_Area_1_1</vt:lpstr>
      <vt:lpstr>IntervaloNomeado1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</dc:creator>
  <cp:lastModifiedBy>JOAO</cp:lastModifiedBy>
  <dcterms:created xsi:type="dcterms:W3CDTF">2022-12-30T16:34:25Z</dcterms:created>
  <dcterms:modified xsi:type="dcterms:W3CDTF">2022-12-30T16:52:47Z</dcterms:modified>
</cp:coreProperties>
</file>